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35" yWindow="1080" windowWidth="26895" windowHeight="11925"/>
  </bookViews>
  <sheets>
    <sheet name="Cumul 8" sheetId="6" r:id="rId1"/>
    <sheet name="Cumul 8 - Clubs" sheetId="1" r:id="rId2"/>
    <sheet name="Classt 8" sheetId="5" r:id="rId3"/>
    <sheet name="Cumul clubs" sheetId="7" r:id="rId4"/>
    <sheet name="Calc clubs" sheetId="8" state="hidden" r:id="rId5"/>
  </sheets>
  <definedNames>
    <definedName name="_xlnm.Print_Titles" localSheetId="1">'Cumul 8 - Clubs'!#REF!,'Cumul 8 - Clubs'!#REF!</definedName>
    <definedName name="liste_ean" localSheetId="2">'Classt 8'!#REF!</definedName>
    <definedName name="liste_ean" localSheetId="0">'Cumul 8'!#REF!</definedName>
    <definedName name="liste_ean" localSheetId="1">'Cumul 8 - Clubs'!#REF!</definedName>
    <definedName name="liste_ean_1" localSheetId="1">'Cumul 8 - Clubs'!#REF!</definedName>
    <definedName name="_xlnm.Print_Area" localSheetId="1">'Cumul 8 - Clubs'!#REF!</definedName>
  </definedNames>
  <calcPr calcId="125725"/>
  <pivotCaches>
    <pivotCache cacheId="1" r:id="rId6"/>
  </pivotCaches>
</workbook>
</file>

<file path=xl/calcChain.xml><?xml version="1.0" encoding="utf-8"?>
<calcChain xmlns="http://schemas.openxmlformats.org/spreadsheetml/2006/main">
  <c r="BT8" i="1"/>
  <c r="BT9"/>
  <c r="BT10"/>
  <c r="BT11"/>
  <c r="BT12"/>
  <c r="BT13"/>
  <c r="BT14"/>
  <c r="BT15"/>
  <c r="BT16"/>
  <c r="BT17"/>
  <c r="BT18"/>
  <c r="BT19"/>
  <c r="BT20"/>
  <c r="BT21"/>
  <c r="BT22"/>
  <c r="BT23"/>
  <c r="BT24"/>
  <c r="BT25"/>
  <c r="BT26"/>
  <c r="BT27"/>
  <c r="BT28"/>
  <c r="BT29"/>
  <c r="BT30"/>
  <c r="BT31"/>
  <c r="BT32"/>
  <c r="BT33"/>
  <c r="BT34"/>
  <c r="BT35"/>
  <c r="BT36"/>
  <c r="BT37"/>
  <c r="BT38"/>
  <c r="BT39"/>
  <c r="BT40"/>
  <c r="BT41"/>
  <c r="BT42"/>
  <c r="BT43"/>
  <c r="BT44"/>
  <c r="BT45"/>
  <c r="BT46"/>
  <c r="BT47"/>
  <c r="BT48"/>
  <c r="BT49"/>
  <c r="BT50"/>
  <c r="BT51"/>
  <c r="BT52"/>
  <c r="BT53"/>
  <c r="BT54"/>
  <c r="BT55"/>
  <c r="BT56"/>
  <c r="BT57"/>
  <c r="BT58"/>
  <c r="BT59"/>
  <c r="BT60"/>
  <c r="BT61"/>
  <c r="BT62"/>
  <c r="BT63"/>
  <c r="BT64"/>
  <c r="BT65"/>
  <c r="BT66"/>
  <c r="BT67"/>
  <c r="BT68"/>
  <c r="BT69"/>
  <c r="BT70"/>
  <c r="BT71"/>
  <c r="BT72"/>
  <c r="BT73"/>
  <c r="BT74"/>
  <c r="BT75"/>
  <c r="BT76"/>
  <c r="BT77"/>
  <c r="BT78"/>
  <c r="BT79"/>
  <c r="BT80"/>
  <c r="BT81"/>
  <c r="BT82"/>
  <c r="BT83"/>
  <c r="BT84"/>
  <c r="BT85"/>
  <c r="BT86"/>
  <c r="BT87"/>
  <c r="BT88"/>
  <c r="BT89"/>
  <c r="BT90"/>
  <c r="BT91"/>
  <c r="BT92"/>
  <c r="BT93"/>
  <c r="BT94"/>
  <c r="BT95"/>
  <c r="BT96"/>
  <c r="BT97"/>
  <c r="BT98"/>
  <c r="BT99"/>
  <c r="BT100"/>
  <c r="BT101"/>
  <c r="BT102"/>
  <c r="BT103"/>
  <c r="BT104"/>
  <c r="BT105"/>
  <c r="BT106"/>
  <c r="BT107"/>
  <c r="BT108"/>
  <c r="BT109"/>
  <c r="BT110"/>
  <c r="BT111"/>
  <c r="BT112"/>
  <c r="BT113"/>
  <c r="BT114"/>
  <c r="BT115"/>
  <c r="BT116"/>
  <c r="BT117"/>
  <c r="BT118"/>
  <c r="BT119"/>
  <c r="BT120"/>
  <c r="BT121"/>
  <c r="BT122"/>
  <c r="BT123"/>
  <c r="BT124"/>
  <c r="BT125"/>
  <c r="BT126"/>
  <c r="BT127"/>
  <c r="BT128"/>
  <c r="BT129"/>
  <c r="BT130"/>
  <c r="BT131"/>
  <c r="BT132"/>
  <c r="BT133"/>
  <c r="BT134"/>
  <c r="BT135"/>
  <c r="BT136"/>
  <c r="BT137"/>
  <c r="BT138"/>
  <c r="BT139"/>
  <c r="BT140"/>
  <c r="BT141"/>
  <c r="BT142"/>
  <c r="BT143"/>
  <c r="BT144"/>
  <c r="BT145"/>
  <c r="BT146"/>
  <c r="BT147"/>
  <c r="BT148"/>
  <c r="BT149"/>
  <c r="BT150"/>
  <c r="BT151"/>
  <c r="BT152"/>
  <c r="BT153"/>
  <c r="BT154"/>
  <c r="BT155"/>
  <c r="BT156"/>
  <c r="BT157"/>
  <c r="BT158"/>
  <c r="BT159"/>
  <c r="BT160"/>
  <c r="BT161"/>
  <c r="BT162"/>
  <c r="BT163"/>
  <c r="BT164"/>
  <c r="BT165"/>
  <c r="BT166"/>
  <c r="BT167"/>
  <c r="BT168"/>
  <c r="BT169"/>
  <c r="BT170"/>
  <c r="BT171"/>
  <c r="BT172"/>
  <c r="BT173"/>
  <c r="BT174"/>
  <c r="BT175"/>
  <c r="BT176"/>
  <c r="BT177"/>
  <c r="BT178"/>
  <c r="BT179"/>
  <c r="BT180"/>
  <c r="BT181"/>
  <c r="BT182"/>
  <c r="BT183"/>
  <c r="BT184"/>
  <c r="BT185"/>
  <c r="BT186"/>
  <c r="BT187"/>
  <c r="BT188"/>
  <c r="BT189"/>
  <c r="BT190"/>
  <c r="BT191"/>
  <c r="BT192"/>
  <c r="BT193"/>
  <c r="BT194"/>
  <c r="BT195"/>
  <c r="BT196"/>
  <c r="BT197"/>
  <c r="BT198"/>
  <c r="BT199"/>
  <c r="BT200"/>
  <c r="BT201"/>
  <c r="BT202"/>
  <c r="BT203"/>
  <c r="BT204"/>
  <c r="BT205"/>
  <c r="BT206"/>
  <c r="BT207"/>
  <c r="BT208"/>
  <c r="BT209"/>
  <c r="BT210"/>
  <c r="BT211"/>
  <c r="BT212"/>
  <c r="BT213"/>
  <c r="BT214"/>
  <c r="BT215"/>
  <c r="BT216"/>
  <c r="BT217"/>
  <c r="BT218"/>
  <c r="BT219"/>
  <c r="BT220"/>
  <c r="BT221"/>
  <c r="BT222"/>
  <c r="BT223"/>
  <c r="BT224"/>
  <c r="BT225"/>
  <c r="BT226"/>
  <c r="BT227"/>
  <c r="BT228"/>
  <c r="BT229"/>
  <c r="BT230"/>
  <c r="BT231"/>
  <c r="BT232"/>
  <c r="BT233"/>
  <c r="BT234"/>
  <c r="BT235"/>
  <c r="BT236"/>
  <c r="BT237"/>
  <c r="BT238"/>
  <c r="BT239"/>
  <c r="BT240"/>
  <c r="BT241"/>
  <c r="BT242"/>
  <c r="BT243"/>
  <c r="BT244"/>
  <c r="BT245"/>
  <c r="BT246"/>
  <c r="BT247"/>
  <c r="BT248"/>
  <c r="BT249"/>
  <c r="BT250"/>
  <c r="BT251"/>
  <c r="BT252"/>
  <c r="BT253"/>
  <c r="BT254"/>
  <c r="BT255"/>
  <c r="BT256"/>
  <c r="BT257"/>
  <c r="BT258"/>
  <c r="BT259"/>
  <c r="BT260"/>
  <c r="BT261"/>
  <c r="BT262"/>
  <c r="BT263"/>
  <c r="BT264"/>
  <c r="BT265"/>
  <c r="BT266"/>
  <c r="BT267"/>
  <c r="BT268"/>
  <c r="BT269"/>
  <c r="BT270"/>
  <c r="BT271"/>
  <c r="BT272"/>
  <c r="BT273"/>
  <c r="BT274"/>
  <c r="BT275"/>
  <c r="BT276"/>
  <c r="BT277"/>
  <c r="BT278"/>
  <c r="BT279"/>
  <c r="BT280"/>
  <c r="BT281"/>
  <c r="BT282"/>
  <c r="BT283"/>
  <c r="BT284"/>
  <c r="BT285"/>
  <c r="BT286"/>
  <c r="BT287"/>
  <c r="BT288"/>
  <c r="BT289"/>
  <c r="BT290"/>
  <c r="BT291"/>
  <c r="BT292"/>
  <c r="BT293"/>
  <c r="BT294"/>
  <c r="BT295"/>
  <c r="BT7"/>
  <c r="BT58" i="6" l="1"/>
  <c r="BU58" s="1"/>
  <c r="BT68"/>
  <c r="BT112"/>
  <c r="BT143"/>
  <c r="BT146"/>
  <c r="BU146" s="1"/>
  <c r="BT151"/>
  <c r="BT161"/>
  <c r="BT163"/>
  <c r="BT165"/>
  <c r="BU165" s="1"/>
  <c r="BT172"/>
  <c r="BT173"/>
  <c r="BT179"/>
  <c r="BT183"/>
  <c r="BU183" s="1"/>
  <c r="BT185"/>
  <c r="BT186"/>
  <c r="BT190"/>
  <c r="BT189"/>
  <c r="BU189" s="1"/>
  <c r="BT192"/>
  <c r="BT202"/>
  <c r="BT205"/>
  <c r="BT207"/>
  <c r="BU207" s="1"/>
  <c r="BT209"/>
  <c r="BT210"/>
  <c r="BT211"/>
  <c r="BT213"/>
  <c r="BU213" s="1"/>
  <c r="BT216"/>
  <c r="BT217"/>
  <c r="BT219"/>
  <c r="BT220"/>
  <c r="BU220" s="1"/>
  <c r="BT223"/>
  <c r="BT224"/>
  <c r="BT226"/>
  <c r="BT227"/>
  <c r="BU227" s="1"/>
  <c r="BT231"/>
  <c r="BT237"/>
  <c r="BT238"/>
  <c r="BT235"/>
  <c r="BU235" s="1"/>
  <c r="BT240"/>
  <c r="BT242"/>
  <c r="BT245"/>
  <c r="BT246"/>
  <c r="BU246" s="1"/>
  <c r="BT247"/>
  <c r="BT248"/>
  <c r="BT249"/>
  <c r="BT250"/>
  <c r="BU250" s="1"/>
  <c r="BT253"/>
  <c r="BT252"/>
  <c r="BT255"/>
  <c r="BT256"/>
  <c r="BU256" s="1"/>
  <c r="BT257"/>
  <c r="BT259"/>
  <c r="BT261"/>
  <c r="BT260"/>
  <c r="BU260" s="1"/>
  <c r="BT262"/>
  <c r="BT263"/>
  <c r="BT264"/>
  <c r="BT265"/>
  <c r="BU265" s="1"/>
  <c r="BT266"/>
  <c r="BT267"/>
  <c r="BT268"/>
  <c r="BT270"/>
  <c r="BU270" s="1"/>
  <c r="BT272"/>
  <c r="BT273"/>
  <c r="BT274"/>
  <c r="BT276"/>
  <c r="BU276" s="1"/>
  <c r="BT279"/>
  <c r="BT280"/>
  <c r="BT281"/>
  <c r="BT282"/>
  <c r="BU282" s="1"/>
  <c r="BT283"/>
  <c r="BT284"/>
  <c r="BT285"/>
  <c r="BT287"/>
  <c r="BU287" s="1"/>
  <c r="BT288"/>
  <c r="BT289"/>
  <c r="BT290"/>
  <c r="BT291"/>
  <c r="BU291" s="1"/>
  <c r="BT292"/>
  <c r="BT293"/>
  <c r="BT294"/>
  <c r="BT297"/>
  <c r="BU297" s="1"/>
  <c r="BT296"/>
  <c r="BT299"/>
  <c r="BS302" i="1"/>
  <c r="O117" i="8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16"/>
  <c r="AT20" i="7"/>
  <c r="AT25"/>
  <c r="AT24"/>
  <c r="AT17"/>
  <c r="AT12"/>
  <c r="AT6"/>
  <c r="AT22"/>
  <c r="AT27"/>
  <c r="AT21"/>
  <c r="AT11"/>
  <c r="AT16"/>
  <c r="AT26"/>
  <c r="AT9"/>
  <c r="AT23"/>
  <c r="AT7"/>
  <c r="AT18"/>
  <c r="AT15"/>
  <c r="AT31"/>
  <c r="AT32"/>
  <c r="AT8"/>
  <c r="AT10"/>
  <c r="AT14"/>
  <c r="AT5"/>
  <c r="AT13"/>
  <c r="AT30"/>
  <c r="AT29"/>
  <c r="AT19"/>
  <c r="AT28"/>
  <c r="AT33"/>
  <c r="AH20"/>
  <c r="AH25"/>
  <c r="AH24"/>
  <c r="AH17"/>
  <c r="AH12"/>
  <c r="AH6"/>
  <c r="AH22"/>
  <c r="AH27"/>
  <c r="AH21"/>
  <c r="AH11"/>
  <c r="AH16"/>
  <c r="AH26"/>
  <c r="AH9"/>
  <c r="AH23"/>
  <c r="AH7"/>
  <c r="AH18"/>
  <c r="AH15"/>
  <c r="AH31"/>
  <c r="AH32"/>
  <c r="AH8"/>
  <c r="AH10"/>
  <c r="AH14"/>
  <c r="AH5"/>
  <c r="AH13"/>
  <c r="AH30"/>
  <c r="AH29"/>
  <c r="AH19"/>
  <c r="AH28"/>
  <c r="AH33"/>
  <c r="I99" i="8"/>
  <c r="I6"/>
  <c r="I73"/>
  <c r="I82"/>
  <c r="I72"/>
  <c r="I71"/>
  <c r="I140"/>
  <c r="I139"/>
  <c r="I98"/>
  <c r="I147"/>
  <c r="I60"/>
  <c r="I49"/>
  <c r="I70"/>
  <c r="I89"/>
  <c r="I183"/>
  <c r="I59"/>
  <c r="I103"/>
  <c r="I97"/>
  <c r="I96"/>
  <c r="I69"/>
  <c r="I116"/>
  <c r="I166"/>
  <c r="I58"/>
  <c r="I155"/>
  <c r="I178"/>
  <c r="I88"/>
  <c r="I81"/>
  <c r="I42"/>
  <c r="I129"/>
  <c r="I115"/>
  <c r="I138"/>
  <c r="I165"/>
  <c r="I13"/>
  <c r="I41"/>
  <c r="I177"/>
  <c r="I137"/>
  <c r="I114"/>
  <c r="I87"/>
  <c r="I128"/>
  <c r="I68"/>
  <c r="I136"/>
  <c r="I67"/>
  <c r="I40"/>
  <c r="I190"/>
  <c r="I80"/>
  <c r="I127"/>
  <c r="I79"/>
  <c r="I57"/>
  <c r="I164"/>
  <c r="I176"/>
  <c r="I189"/>
  <c r="I135"/>
  <c r="I21"/>
  <c r="I134"/>
  <c r="I113"/>
  <c r="I170"/>
  <c r="I181"/>
  <c r="I154"/>
  <c r="I12"/>
  <c r="I39"/>
  <c r="I78"/>
  <c r="I146"/>
  <c r="I126"/>
  <c r="I119"/>
  <c r="I163"/>
  <c r="I133"/>
  <c r="I38"/>
  <c r="I66"/>
  <c r="I162"/>
  <c r="I77"/>
  <c r="I112"/>
  <c r="I125"/>
  <c r="I76"/>
  <c r="I132"/>
  <c r="I20"/>
  <c r="I37"/>
  <c r="I86"/>
  <c r="I150"/>
  <c r="I124"/>
  <c r="I11"/>
  <c r="I111"/>
  <c r="I161"/>
  <c r="I123"/>
  <c r="I160"/>
  <c r="I169"/>
  <c r="I48"/>
  <c r="I149"/>
  <c r="I47"/>
  <c r="I46"/>
  <c r="I36"/>
  <c r="I95"/>
  <c r="I153"/>
  <c r="I188"/>
  <c r="I122"/>
  <c r="I94"/>
  <c r="I35"/>
  <c r="I110"/>
  <c r="I109"/>
  <c r="I34"/>
  <c r="I10"/>
  <c r="I145"/>
  <c r="I33"/>
  <c r="I187"/>
  <c r="I93"/>
  <c r="I19"/>
  <c r="I121"/>
  <c r="I186"/>
  <c r="I65"/>
  <c r="I175"/>
  <c r="I131"/>
  <c r="I32"/>
  <c r="I174"/>
  <c r="I108"/>
  <c r="I144"/>
  <c r="I120"/>
  <c r="I9"/>
  <c r="I56"/>
  <c r="I85"/>
  <c r="I45"/>
  <c r="I31"/>
  <c r="I15"/>
  <c r="I8"/>
  <c r="I55"/>
  <c r="I182"/>
  <c r="I180"/>
  <c r="I54"/>
  <c r="I53"/>
  <c r="I107"/>
  <c r="I18"/>
  <c r="I106"/>
  <c r="I102"/>
  <c r="I173"/>
  <c r="I52"/>
  <c r="I118"/>
  <c r="I51"/>
  <c r="I168"/>
  <c r="I152"/>
  <c r="I117"/>
  <c r="I7"/>
  <c r="I185"/>
  <c r="I30"/>
  <c r="I50"/>
  <c r="I17"/>
  <c r="I92"/>
  <c r="I172"/>
  <c r="I29"/>
  <c r="I28"/>
  <c r="I75"/>
  <c r="I159"/>
  <c r="I105"/>
  <c r="I64"/>
  <c r="I74"/>
  <c r="I27"/>
  <c r="I184"/>
  <c r="I143"/>
  <c r="I91"/>
  <c r="I63"/>
  <c r="I158"/>
  <c r="I14"/>
  <c r="I130"/>
  <c r="I148"/>
  <c r="I84"/>
  <c r="I62"/>
  <c r="I26"/>
  <c r="I167"/>
  <c r="I104"/>
  <c r="I25"/>
  <c r="I142"/>
  <c r="I83"/>
  <c r="I24"/>
  <c r="I101"/>
  <c r="I179"/>
  <c r="I171"/>
  <c r="I44"/>
  <c r="I61"/>
  <c r="I141"/>
  <c r="I151"/>
  <c r="I90"/>
  <c r="I157"/>
  <c r="I23"/>
  <c r="I43"/>
  <c r="I156"/>
  <c r="I100"/>
  <c r="I22"/>
  <c r="I16"/>
  <c r="I302"/>
  <c r="I302" i="5"/>
  <c r="J301"/>
  <c r="K301" s="1"/>
  <c r="I301"/>
  <c r="J300"/>
  <c r="K300" s="1"/>
  <c r="I300"/>
  <c r="J299"/>
  <c r="K299" s="1"/>
  <c r="I299"/>
  <c r="J298"/>
  <c r="K298" s="1"/>
  <c r="I298"/>
  <c r="J297"/>
  <c r="K297" s="1"/>
  <c r="I297"/>
  <c r="I296"/>
  <c r="J295"/>
  <c r="K295" s="1"/>
  <c r="I295"/>
  <c r="J294"/>
  <c r="K294" s="1"/>
  <c r="I294"/>
  <c r="J293"/>
  <c r="K293" s="1"/>
  <c r="I293"/>
  <c r="J292"/>
  <c r="K292" s="1"/>
  <c r="I292"/>
  <c r="J291"/>
  <c r="K291" s="1"/>
  <c r="I291"/>
  <c r="J290"/>
  <c r="K290" s="1"/>
  <c r="I290"/>
  <c r="J289"/>
  <c r="K289" s="1"/>
  <c r="I289"/>
  <c r="J288"/>
  <c r="K288" s="1"/>
  <c r="I288"/>
  <c r="I287"/>
  <c r="J286"/>
  <c r="K286" s="1"/>
  <c r="I286"/>
  <c r="J285"/>
  <c r="K285" s="1"/>
  <c r="I285"/>
  <c r="J284"/>
  <c r="K284" s="1"/>
  <c r="I284"/>
  <c r="J283"/>
  <c r="K283" s="1"/>
  <c r="I283"/>
  <c r="J282"/>
  <c r="K282" s="1"/>
  <c r="I282"/>
  <c r="J281"/>
  <c r="K281" s="1"/>
  <c r="I281"/>
  <c r="J280"/>
  <c r="K280" s="1"/>
  <c r="I280"/>
  <c r="I279"/>
  <c r="I278"/>
  <c r="J277"/>
  <c r="K277" s="1"/>
  <c r="I277"/>
  <c r="I276"/>
  <c r="J275"/>
  <c r="K275" s="1"/>
  <c r="I275"/>
  <c r="J274"/>
  <c r="K274" s="1"/>
  <c r="I274"/>
  <c r="J273"/>
  <c r="K273" s="1"/>
  <c r="I273"/>
  <c r="I272"/>
  <c r="J271"/>
  <c r="K271" s="1"/>
  <c r="I271"/>
  <c r="I270"/>
  <c r="J269"/>
  <c r="K269" s="1"/>
  <c r="I269"/>
  <c r="J268"/>
  <c r="K268" s="1"/>
  <c r="I268"/>
  <c r="J267"/>
  <c r="K267" s="1"/>
  <c r="I267"/>
  <c r="J266"/>
  <c r="K266" s="1"/>
  <c r="I266"/>
  <c r="J265"/>
  <c r="K265" s="1"/>
  <c r="I265"/>
  <c r="J264"/>
  <c r="K264" s="1"/>
  <c r="I264"/>
  <c r="J263"/>
  <c r="K263" s="1"/>
  <c r="I263"/>
  <c r="J262"/>
  <c r="K262" s="1"/>
  <c r="I262"/>
  <c r="J261"/>
  <c r="K261" s="1"/>
  <c r="I261"/>
  <c r="J260"/>
  <c r="K260" s="1"/>
  <c r="I260"/>
  <c r="I259"/>
  <c r="J258"/>
  <c r="K258" s="1"/>
  <c r="I258"/>
  <c r="J257"/>
  <c r="K257" s="1"/>
  <c r="I257"/>
  <c r="J256"/>
  <c r="K256" s="1"/>
  <c r="I256"/>
  <c r="I255"/>
  <c r="J254"/>
  <c r="K254" s="1"/>
  <c r="I254"/>
  <c r="J253"/>
  <c r="K253" s="1"/>
  <c r="I253"/>
  <c r="I252"/>
  <c r="J251"/>
  <c r="K251" s="1"/>
  <c r="I251"/>
  <c r="J250"/>
  <c r="K250" s="1"/>
  <c r="I250"/>
  <c r="J249"/>
  <c r="K249" s="1"/>
  <c r="I249"/>
  <c r="J248"/>
  <c r="K248" s="1"/>
  <c r="I248"/>
  <c r="J247"/>
  <c r="K247" s="1"/>
  <c r="I247"/>
  <c r="J246"/>
  <c r="K246" s="1"/>
  <c r="I246"/>
  <c r="I245"/>
  <c r="I244"/>
  <c r="J243"/>
  <c r="K243" s="1"/>
  <c r="I243"/>
  <c r="I242"/>
  <c r="I241"/>
  <c r="I240"/>
  <c r="I239"/>
  <c r="J238"/>
  <c r="K238" s="1"/>
  <c r="I238"/>
  <c r="I237"/>
  <c r="I236"/>
  <c r="J235"/>
  <c r="K235" s="1"/>
  <c r="I235"/>
  <c r="I234"/>
  <c r="I233"/>
  <c r="I232"/>
  <c r="I231"/>
  <c r="I230"/>
  <c r="I229"/>
  <c r="J228"/>
  <c r="K228" s="1"/>
  <c r="I228"/>
  <c r="J227"/>
  <c r="K227" s="1"/>
  <c r="I227"/>
  <c r="I226"/>
  <c r="J225"/>
  <c r="K225" s="1"/>
  <c r="I225"/>
  <c r="J224"/>
  <c r="K224" s="1"/>
  <c r="I224"/>
  <c r="I223"/>
  <c r="J222"/>
  <c r="K222" s="1"/>
  <c r="I222"/>
  <c r="I221"/>
  <c r="J220"/>
  <c r="K220" s="1"/>
  <c r="I220"/>
  <c r="I219"/>
  <c r="J218"/>
  <c r="K218" s="1"/>
  <c r="I218"/>
  <c r="I217"/>
  <c r="I128"/>
  <c r="I216"/>
  <c r="J216" s="1"/>
  <c r="K216" s="1"/>
  <c r="I53"/>
  <c r="I215"/>
  <c r="I214"/>
  <c r="J213"/>
  <c r="K213" s="1"/>
  <c r="I213"/>
  <c r="J212"/>
  <c r="K212" s="1"/>
  <c r="I212"/>
  <c r="I157"/>
  <c r="J211"/>
  <c r="K211" s="1"/>
  <c r="I211"/>
  <c r="I156"/>
  <c r="I29"/>
  <c r="J210"/>
  <c r="K210" s="1"/>
  <c r="I210"/>
  <c r="I64"/>
  <c r="I209"/>
  <c r="I84"/>
  <c r="I147"/>
  <c r="I146"/>
  <c r="I140"/>
  <c r="I164"/>
  <c r="I52"/>
  <c r="I163"/>
  <c r="I139"/>
  <c r="I171"/>
  <c r="J208"/>
  <c r="K208" s="1"/>
  <c r="I208"/>
  <c r="I207"/>
  <c r="J207" s="1"/>
  <c r="K207" s="1"/>
  <c r="I180"/>
  <c r="I167"/>
  <c r="J206"/>
  <c r="K206" s="1"/>
  <c r="I206"/>
  <c r="I155"/>
  <c r="I205"/>
  <c r="I204"/>
  <c r="I188"/>
  <c r="I93"/>
  <c r="J203"/>
  <c r="K203" s="1"/>
  <c r="I203"/>
  <c r="I104"/>
  <c r="I103"/>
  <c r="I202"/>
  <c r="J202" s="1"/>
  <c r="K202" s="1"/>
  <c r="I179"/>
  <c r="I83"/>
  <c r="I82"/>
  <c r="I63"/>
  <c r="I77"/>
  <c r="I201"/>
  <c r="I51"/>
  <c r="I200"/>
  <c r="J200" s="1"/>
  <c r="K200" s="1"/>
  <c r="I162"/>
  <c r="I76"/>
  <c r="I102"/>
  <c r="I101"/>
  <c r="I178"/>
  <c r="I199"/>
  <c r="I170"/>
  <c r="I198"/>
  <c r="J198" s="1"/>
  <c r="K198" s="1"/>
  <c r="I177"/>
  <c r="I197"/>
  <c r="I23"/>
  <c r="I45"/>
  <c r="I186"/>
  <c r="I161"/>
  <c r="I75"/>
  <c r="I127"/>
  <c r="I126"/>
  <c r="I176"/>
  <c r="I138"/>
  <c r="I196"/>
  <c r="J196" s="1"/>
  <c r="K196" s="1"/>
  <c r="I81"/>
  <c r="I137"/>
  <c r="I114"/>
  <c r="I74"/>
  <c r="I195"/>
  <c r="J195" s="1"/>
  <c r="K195" s="1"/>
  <c r="I183"/>
  <c r="I100"/>
  <c r="I194"/>
  <c r="J194" s="1"/>
  <c r="K194" s="1"/>
  <c r="I136"/>
  <c r="I22"/>
  <c r="I174"/>
  <c r="I175"/>
  <c r="I145"/>
  <c r="I154"/>
  <c r="I6"/>
  <c r="I185"/>
  <c r="I113"/>
  <c r="I125"/>
  <c r="I166"/>
  <c r="I92"/>
  <c r="I124"/>
  <c r="I135"/>
  <c r="I99"/>
  <c r="I44"/>
  <c r="I62"/>
  <c r="I190"/>
  <c r="I187"/>
  <c r="I189"/>
  <c r="I38"/>
  <c r="I91"/>
  <c r="I37"/>
  <c r="I98"/>
  <c r="I182"/>
  <c r="I123"/>
  <c r="I184"/>
  <c r="I36"/>
  <c r="I122"/>
  <c r="I153"/>
  <c r="I112"/>
  <c r="J193"/>
  <c r="K193" s="1"/>
  <c r="I193"/>
  <c r="I121"/>
  <c r="I120"/>
  <c r="I61"/>
  <c r="I35"/>
  <c r="I144"/>
  <c r="I60"/>
  <c r="I160"/>
  <c r="I50"/>
  <c r="I169"/>
  <c r="I111"/>
  <c r="I119"/>
  <c r="I90"/>
  <c r="I168"/>
  <c r="I11"/>
  <c r="I43"/>
  <c r="I34"/>
  <c r="I173"/>
  <c r="I59"/>
  <c r="I118"/>
  <c r="I134"/>
  <c r="I143"/>
  <c r="I97"/>
  <c r="I133"/>
  <c r="I21"/>
  <c r="I110"/>
  <c r="I109"/>
  <c r="I73"/>
  <c r="I58"/>
  <c r="I42"/>
  <c r="I142"/>
  <c r="I172"/>
  <c r="I181"/>
  <c r="I159"/>
  <c r="I72"/>
  <c r="I89"/>
  <c r="I117"/>
  <c r="I57"/>
  <c r="I96"/>
  <c r="I108"/>
  <c r="I33"/>
  <c r="I71"/>
  <c r="I152"/>
  <c r="I32"/>
  <c r="J192"/>
  <c r="K192" s="1"/>
  <c r="I192"/>
  <c r="I49"/>
  <c r="I151"/>
  <c r="I165"/>
  <c r="I107"/>
  <c r="I106"/>
  <c r="I150"/>
  <c r="I41"/>
  <c r="I149"/>
  <c r="I70"/>
  <c r="I48"/>
  <c r="I69"/>
  <c r="I191"/>
  <c r="I132"/>
  <c r="I68"/>
  <c r="I28"/>
  <c r="I13"/>
  <c r="I131"/>
  <c r="I20"/>
  <c r="I105"/>
  <c r="I88"/>
  <c r="I80"/>
  <c r="I10"/>
  <c r="I19"/>
  <c r="I79"/>
  <c r="I15"/>
  <c r="I56"/>
  <c r="I78"/>
  <c r="I87"/>
  <c r="I116"/>
  <c r="I47"/>
  <c r="I9"/>
  <c r="I18"/>
  <c r="I17"/>
  <c r="I40"/>
  <c r="I31"/>
  <c r="I141"/>
  <c r="I16"/>
  <c r="I67"/>
  <c r="I148"/>
  <c r="I39"/>
  <c r="I55"/>
  <c r="I95"/>
  <c r="I115"/>
  <c r="I130"/>
  <c r="I86"/>
  <c r="I8"/>
  <c r="J240" s="1"/>
  <c r="K240" s="1"/>
  <c r="I85"/>
  <c r="I27"/>
  <c r="I12"/>
  <c r="I26"/>
  <c r="I94"/>
  <c r="I158"/>
  <c r="I7"/>
  <c r="I14"/>
  <c r="I30"/>
  <c r="I46"/>
  <c r="I66"/>
  <c r="I25"/>
  <c r="I65"/>
  <c r="I129"/>
  <c r="I54"/>
  <c r="I24"/>
  <c r="BS302" i="6"/>
  <c r="U495" i="1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BJ302"/>
  <c r="BA302"/>
  <c r="AR302"/>
  <c r="AI302"/>
  <c r="Z302"/>
  <c r="U302"/>
  <c r="Q302"/>
  <c r="I302"/>
  <c r="BT301"/>
  <c r="BU301" s="1"/>
  <c r="BS301"/>
  <c r="BL301"/>
  <c r="BK301"/>
  <c r="BJ301"/>
  <c r="BB301"/>
  <c r="BC301"/>
  <c r="BA301"/>
  <c r="AS301"/>
  <c r="AT301" s="1"/>
  <c r="AR301"/>
  <c r="AJ301"/>
  <c r="AK301" s="1"/>
  <c r="AI301"/>
  <c r="AB301"/>
  <c r="AC301" s="1"/>
  <c r="AD301" s="1"/>
  <c r="AA301"/>
  <c r="Z301"/>
  <c r="J301"/>
  <c r="K301"/>
  <c r="T301"/>
  <c r="U301"/>
  <c r="I301"/>
  <c r="BT300"/>
  <c r="BU300" s="1"/>
  <c r="BS300"/>
  <c r="BK300"/>
  <c r="BL300" s="1"/>
  <c r="BJ300"/>
  <c r="BB300"/>
  <c r="BC300" s="1"/>
  <c r="BA300"/>
  <c r="AS300"/>
  <c r="AT300" s="1"/>
  <c r="AR300"/>
  <c r="AJ300"/>
  <c r="AK300" s="1"/>
  <c r="AI300"/>
  <c r="AA300"/>
  <c r="AB300" s="1"/>
  <c r="Z300"/>
  <c r="R300"/>
  <c r="S300" s="1"/>
  <c r="T300" s="1"/>
  <c r="U300" s="1"/>
  <c r="Q300"/>
  <c r="L300"/>
  <c r="K300"/>
  <c r="J300"/>
  <c r="I300"/>
  <c r="BT299"/>
  <c r="BU299" s="1"/>
  <c r="BS299"/>
  <c r="BK299"/>
  <c r="BL299" s="1"/>
  <c r="BJ299"/>
  <c r="BB299"/>
  <c r="BC299"/>
  <c r="BA299"/>
  <c r="AS299"/>
  <c r="AT299" s="1"/>
  <c r="AR299"/>
  <c r="AI299"/>
  <c r="Z299"/>
  <c r="BT298"/>
  <c r="BU298" s="1"/>
  <c r="BS298"/>
  <c r="BK298"/>
  <c r="BL298" s="1"/>
  <c r="BJ298"/>
  <c r="BB298"/>
  <c r="BC298"/>
  <c r="BA298"/>
  <c r="AS298"/>
  <c r="AT298" s="1"/>
  <c r="AR298"/>
  <c r="AJ298"/>
  <c r="AK298" s="1"/>
  <c r="AI298"/>
  <c r="AA298"/>
  <c r="AB298" s="1"/>
  <c r="Z298"/>
  <c r="Q298"/>
  <c r="L298"/>
  <c r="J298"/>
  <c r="K298"/>
  <c r="I298"/>
  <c r="BT297"/>
  <c r="BU297" s="1"/>
  <c r="BS297"/>
  <c r="BK297"/>
  <c r="BL297" s="1"/>
  <c r="BJ297"/>
  <c r="BB297"/>
  <c r="BC297" s="1"/>
  <c r="BA297"/>
  <c r="AS297"/>
  <c r="AT297" s="1"/>
  <c r="AR297"/>
  <c r="AJ297"/>
  <c r="AK297" s="1"/>
  <c r="AI297"/>
  <c r="Z297"/>
  <c r="Q297"/>
  <c r="I297"/>
  <c r="BT296"/>
  <c r="BU296" s="1"/>
  <c r="BS296"/>
  <c r="BL296"/>
  <c r="BK296"/>
  <c r="BJ296"/>
  <c r="BB296"/>
  <c r="BC296" s="1"/>
  <c r="BA296"/>
  <c r="AS296"/>
  <c r="AT296" s="1"/>
  <c r="AR296"/>
  <c r="AJ296"/>
  <c r="AK296" s="1"/>
  <c r="AI296"/>
  <c r="Z296"/>
  <c r="Q296"/>
  <c r="BS295"/>
  <c r="BJ295"/>
  <c r="BA295"/>
  <c r="AR295"/>
  <c r="AI295"/>
  <c r="Z295"/>
  <c r="Q295"/>
  <c r="I295"/>
  <c r="BS294"/>
  <c r="BJ294"/>
  <c r="BA294"/>
  <c r="AR294"/>
  <c r="AI294"/>
  <c r="Z294"/>
  <c r="Q294"/>
  <c r="I294"/>
  <c r="BS293"/>
  <c r="BJ293"/>
  <c r="BA293"/>
  <c r="AR293"/>
  <c r="AI293"/>
  <c r="Z293"/>
  <c r="Q293"/>
  <c r="I293"/>
  <c r="BS292"/>
  <c r="BJ292"/>
  <c r="BA292"/>
  <c r="AR292"/>
  <c r="AI292"/>
  <c r="AA292"/>
  <c r="AB292" s="1"/>
  <c r="Q292"/>
  <c r="BS291"/>
  <c r="BJ291"/>
  <c r="BA291"/>
  <c r="AR291"/>
  <c r="AI291"/>
  <c r="Z291"/>
  <c r="Q291"/>
  <c r="I291"/>
  <c r="BS290"/>
  <c r="BJ290"/>
  <c r="BA290"/>
  <c r="AR290"/>
  <c r="AI290"/>
  <c r="Z290"/>
  <c r="Q290"/>
  <c r="I290"/>
  <c r="BU289"/>
  <c r="BS289"/>
  <c r="BL289"/>
  <c r="BK289"/>
  <c r="BJ289"/>
  <c r="BB289"/>
  <c r="BC289"/>
  <c r="BA289"/>
  <c r="AR289"/>
  <c r="AI289"/>
  <c r="Z289"/>
  <c r="Q289"/>
  <c r="I289"/>
  <c r="BS288"/>
  <c r="BJ288"/>
  <c r="BA288"/>
  <c r="AR288"/>
  <c r="AI288"/>
  <c r="Z288"/>
  <c r="Q288"/>
  <c r="I288"/>
  <c r="BU287"/>
  <c r="BS287"/>
  <c r="BJ287"/>
  <c r="BA287"/>
  <c r="AT287"/>
  <c r="AS287"/>
  <c r="AR287"/>
  <c r="AI287"/>
  <c r="AA287"/>
  <c r="AB287" s="1"/>
  <c r="Q287"/>
  <c r="BU286"/>
  <c r="BS286"/>
  <c r="BK286"/>
  <c r="BL286" s="1"/>
  <c r="BJ286"/>
  <c r="BB286"/>
  <c r="BC286"/>
  <c r="BA286"/>
  <c r="AS286"/>
  <c r="AT286" s="1"/>
  <c r="AR286"/>
  <c r="AI286"/>
  <c r="Z286"/>
  <c r="BS285"/>
  <c r="BJ285"/>
  <c r="BA285"/>
  <c r="AS285"/>
  <c r="AT285" s="1"/>
  <c r="AR285"/>
  <c r="AI285"/>
  <c r="Z285"/>
  <c r="Q285"/>
  <c r="I285"/>
  <c r="BS284"/>
  <c r="BJ284"/>
  <c r="BA284"/>
  <c r="AR284"/>
  <c r="AI284"/>
  <c r="Z284"/>
  <c r="Q284"/>
  <c r="I284"/>
  <c r="BS283"/>
  <c r="BJ283"/>
  <c r="BA283"/>
  <c r="AT283"/>
  <c r="AS283"/>
  <c r="AR283"/>
  <c r="AI283"/>
  <c r="Z283"/>
  <c r="Q283"/>
  <c r="I283"/>
  <c r="BU282"/>
  <c r="BS282"/>
  <c r="BK282"/>
  <c r="BL282" s="1"/>
  <c r="BJ282"/>
  <c r="BB282"/>
  <c r="BC282" s="1"/>
  <c r="BA282"/>
  <c r="AR282"/>
  <c r="AI282"/>
  <c r="Z282"/>
  <c r="Q282"/>
  <c r="I282"/>
  <c r="BS281"/>
  <c r="BJ281"/>
  <c r="BA281"/>
  <c r="BU280"/>
  <c r="BS280"/>
  <c r="BK280"/>
  <c r="BL280" s="1"/>
  <c r="BJ280"/>
  <c r="BB280"/>
  <c r="BC280" s="1"/>
  <c r="BA280"/>
  <c r="AS280"/>
  <c r="AT280"/>
  <c r="AR280"/>
  <c r="AJ280"/>
  <c r="AK280" s="1"/>
  <c r="AI280"/>
  <c r="AA280"/>
  <c r="AB280" s="1"/>
  <c r="Q280"/>
  <c r="BS279"/>
  <c r="BJ279"/>
  <c r="BA279"/>
  <c r="BU278"/>
  <c r="BS278"/>
  <c r="BK278"/>
  <c r="BL278" s="1"/>
  <c r="BJ278"/>
  <c r="BA278"/>
  <c r="AR278"/>
  <c r="AI278"/>
  <c r="Z278"/>
  <c r="Q278"/>
  <c r="BS277"/>
  <c r="BJ277"/>
  <c r="BA277"/>
  <c r="AR277"/>
  <c r="AI277"/>
  <c r="Z277"/>
  <c r="Q277"/>
  <c r="I277"/>
  <c r="BS276"/>
  <c r="BK276"/>
  <c r="BL276" s="1"/>
  <c r="BJ276"/>
  <c r="BB276"/>
  <c r="BC276" s="1"/>
  <c r="BA276"/>
  <c r="AR276"/>
  <c r="AI276"/>
  <c r="Z276"/>
  <c r="Q276"/>
  <c r="I276"/>
  <c r="BS275"/>
  <c r="BJ275"/>
  <c r="BA275"/>
  <c r="AR275"/>
  <c r="AI275"/>
  <c r="Z275"/>
  <c r="Q275"/>
  <c r="I275"/>
  <c r="BS274"/>
  <c r="BJ274"/>
  <c r="BB274"/>
  <c r="BC274" s="1"/>
  <c r="BA274"/>
  <c r="AR274"/>
  <c r="BS273"/>
  <c r="BJ273"/>
  <c r="BA273"/>
  <c r="AR273"/>
  <c r="AI273"/>
  <c r="Z273"/>
  <c r="Q273"/>
  <c r="BS272"/>
  <c r="BJ272"/>
  <c r="BA272"/>
  <c r="AR272"/>
  <c r="AI272"/>
  <c r="Z272"/>
  <c r="Q272"/>
  <c r="I272"/>
  <c r="BS271"/>
  <c r="BJ271"/>
  <c r="BA271"/>
  <c r="AR271"/>
  <c r="AJ271"/>
  <c r="AK271" s="1"/>
  <c r="AI271"/>
  <c r="Z271"/>
  <c r="Q271"/>
  <c r="I271"/>
  <c r="BU270"/>
  <c r="BS270"/>
  <c r="BK270"/>
  <c r="BL270" s="1"/>
  <c r="BJ270"/>
  <c r="BB270"/>
  <c r="BC270" s="1"/>
  <c r="BA270"/>
  <c r="AS270"/>
  <c r="AT270" s="1"/>
  <c r="AR270"/>
  <c r="AJ270"/>
  <c r="AK270" s="1"/>
  <c r="AI270"/>
  <c r="Z270"/>
  <c r="Q270"/>
  <c r="I270"/>
  <c r="BS269"/>
  <c r="BJ269"/>
  <c r="BA269"/>
  <c r="AR269"/>
  <c r="AI269"/>
  <c r="Z269"/>
  <c r="Q269"/>
  <c r="I269"/>
  <c r="BS268"/>
  <c r="BJ268"/>
  <c r="BA268"/>
  <c r="AR268"/>
  <c r="AI268"/>
  <c r="Z268"/>
  <c r="Q268"/>
  <c r="I268"/>
  <c r="BS267"/>
  <c r="BJ267"/>
  <c r="BA267"/>
  <c r="AR267"/>
  <c r="AI267"/>
  <c r="Z267"/>
  <c r="Q267"/>
  <c r="I267"/>
  <c r="BS266"/>
  <c r="BJ266"/>
  <c r="BA266"/>
  <c r="AR266"/>
  <c r="AI266"/>
  <c r="Z266"/>
  <c r="Q266"/>
  <c r="I266"/>
  <c r="BU265"/>
  <c r="BS265"/>
  <c r="BK265"/>
  <c r="BL265" s="1"/>
  <c r="BJ265"/>
  <c r="BB265"/>
  <c r="BC265" s="1"/>
  <c r="BA265"/>
  <c r="AS265"/>
  <c r="AT265" s="1"/>
  <c r="AR265"/>
  <c r="AK265"/>
  <c r="AJ265"/>
  <c r="AI265"/>
  <c r="AA265"/>
  <c r="AB265" s="1"/>
  <c r="Q265"/>
  <c r="BU264"/>
  <c r="BS264"/>
  <c r="BJ264"/>
  <c r="BA264"/>
  <c r="AR264"/>
  <c r="AJ264"/>
  <c r="AK264" s="1"/>
  <c r="AI264"/>
  <c r="AA264"/>
  <c r="AB264" s="1"/>
  <c r="Q264"/>
  <c r="BS263"/>
  <c r="BK263"/>
  <c r="BL263" s="1"/>
  <c r="BJ263"/>
  <c r="BA263"/>
  <c r="BS262"/>
  <c r="BK262"/>
  <c r="BL262" s="1"/>
  <c r="BJ262"/>
  <c r="BA262"/>
  <c r="BS261"/>
  <c r="BJ261"/>
  <c r="BA261"/>
  <c r="AR261"/>
  <c r="AI261"/>
  <c r="Z261"/>
  <c r="BU260"/>
  <c r="BS260"/>
  <c r="BJ260"/>
  <c r="BA260"/>
  <c r="AR260"/>
  <c r="AI260"/>
  <c r="Z260"/>
  <c r="Q260"/>
  <c r="I260"/>
  <c r="BU259"/>
  <c r="BS259"/>
  <c r="BK259"/>
  <c r="BL259" s="1"/>
  <c r="BJ259"/>
  <c r="BB259"/>
  <c r="BC259" s="1"/>
  <c r="BA259"/>
  <c r="AS259"/>
  <c r="AT259" s="1"/>
  <c r="AR259"/>
  <c r="AJ259"/>
  <c r="AK259" s="1"/>
  <c r="AI259"/>
  <c r="Z259"/>
  <c r="Q259"/>
  <c r="I259"/>
  <c r="BS258"/>
  <c r="BJ258"/>
  <c r="BA258"/>
  <c r="AR258"/>
  <c r="AI258"/>
  <c r="Z258"/>
  <c r="Q258"/>
  <c r="I258"/>
  <c r="BS257"/>
  <c r="BJ257"/>
  <c r="BA257"/>
  <c r="AR257"/>
  <c r="AI257"/>
  <c r="Z257"/>
  <c r="Q257"/>
  <c r="I257"/>
  <c r="BS256"/>
  <c r="BJ256"/>
  <c r="BA256"/>
  <c r="AR256"/>
  <c r="AI256"/>
  <c r="Z256"/>
  <c r="Q256"/>
  <c r="I256"/>
  <c r="BS255"/>
  <c r="BJ255"/>
  <c r="BA255"/>
  <c r="AR255"/>
  <c r="AI255"/>
  <c r="Z255"/>
  <c r="Q255"/>
  <c r="I255"/>
  <c r="BS254"/>
  <c r="BJ254"/>
  <c r="BB254"/>
  <c r="BC254" s="1"/>
  <c r="BA254"/>
  <c r="AR254"/>
  <c r="AI254"/>
  <c r="Z254"/>
  <c r="BS253"/>
  <c r="BJ253"/>
  <c r="BA253"/>
  <c r="AR253"/>
  <c r="AJ253"/>
  <c r="AK253" s="1"/>
  <c r="AI253"/>
  <c r="Z253"/>
  <c r="Q253"/>
  <c r="I253"/>
  <c r="BU252"/>
  <c r="BS252"/>
  <c r="BK252"/>
  <c r="BL252" s="1"/>
  <c r="BJ252"/>
  <c r="BB252"/>
  <c r="BC252" s="1"/>
  <c r="BA252"/>
  <c r="AR252"/>
  <c r="AJ252"/>
  <c r="AK252" s="1"/>
  <c r="AI252"/>
  <c r="AA252"/>
  <c r="AB252" s="1"/>
  <c r="Z252"/>
  <c r="R252"/>
  <c r="S252" s="1"/>
  <c r="Q252"/>
  <c r="I252"/>
  <c r="BS251"/>
  <c r="BJ251"/>
  <c r="BA251"/>
  <c r="AR251"/>
  <c r="AI251"/>
  <c r="Z251"/>
  <c r="Q251"/>
  <c r="I251"/>
  <c r="BS250"/>
  <c r="BJ250"/>
  <c r="BA250"/>
  <c r="AR250"/>
  <c r="AI250"/>
  <c r="Z250"/>
  <c r="Q250"/>
  <c r="I250"/>
  <c r="BS249"/>
  <c r="BJ249"/>
  <c r="BA249"/>
  <c r="AR249"/>
  <c r="AI249"/>
  <c r="Z249"/>
  <c r="Q249"/>
  <c r="I249"/>
  <c r="BS248"/>
  <c r="BJ248"/>
  <c r="BA248"/>
  <c r="AR248"/>
  <c r="AI248"/>
  <c r="Z248"/>
  <c r="Q248"/>
  <c r="I248"/>
  <c r="BS247"/>
  <c r="BJ247"/>
  <c r="BA247"/>
  <c r="AR247"/>
  <c r="AI247"/>
  <c r="Z247"/>
  <c r="Q247"/>
  <c r="I247"/>
  <c r="BU246"/>
  <c r="BS246"/>
  <c r="BK246"/>
  <c r="BL246" s="1"/>
  <c r="BJ246"/>
  <c r="BB246"/>
  <c r="BC246" s="1"/>
  <c r="BA246"/>
  <c r="AS246"/>
  <c r="AT246" s="1"/>
  <c r="AR246"/>
  <c r="AJ246"/>
  <c r="AK246" s="1"/>
  <c r="AI246"/>
  <c r="AA246"/>
  <c r="AB246" s="1"/>
  <c r="Z246"/>
  <c r="R246"/>
  <c r="S246" s="1"/>
  <c r="T246" s="1"/>
  <c r="Q246"/>
  <c r="I246"/>
  <c r="BS245"/>
  <c r="BJ245"/>
  <c r="BB245"/>
  <c r="BC245" s="1"/>
  <c r="BA245"/>
  <c r="AR245"/>
  <c r="AI245"/>
  <c r="Z245"/>
  <c r="Q245"/>
  <c r="I245"/>
  <c r="BS244"/>
  <c r="BJ244"/>
  <c r="BA244"/>
  <c r="AR244"/>
  <c r="AI244"/>
  <c r="Z244"/>
  <c r="Q244"/>
  <c r="I244"/>
  <c r="BS243"/>
  <c r="BJ243"/>
  <c r="BA243"/>
  <c r="AR243"/>
  <c r="AI243"/>
  <c r="Z243"/>
  <c r="Q243"/>
  <c r="I243"/>
  <c r="BS242"/>
  <c r="BJ242"/>
  <c r="BA242"/>
  <c r="AR242"/>
  <c r="AI242"/>
  <c r="Z242"/>
  <c r="Q242"/>
  <c r="I242"/>
  <c r="BS241"/>
  <c r="BJ241"/>
  <c r="BB241"/>
  <c r="BC241" s="1"/>
  <c r="BA241"/>
  <c r="AR241"/>
  <c r="AI241"/>
  <c r="Z241"/>
  <c r="Q241"/>
  <c r="I241"/>
  <c r="BS240"/>
  <c r="BJ240"/>
  <c r="BA240"/>
  <c r="AR240"/>
  <c r="AI240"/>
  <c r="Z240"/>
  <c r="R240"/>
  <c r="S240" s="1"/>
  <c r="T240" s="1"/>
  <c r="Q240"/>
  <c r="I240"/>
  <c r="BS239"/>
  <c r="BJ239"/>
  <c r="BA239"/>
  <c r="AR239"/>
  <c r="AI239"/>
  <c r="Z239"/>
  <c r="Q239"/>
  <c r="I239"/>
  <c r="BS238"/>
  <c r="BJ238"/>
  <c r="BA238"/>
  <c r="AR238"/>
  <c r="AI238"/>
  <c r="Z238"/>
  <c r="Q238"/>
  <c r="I238"/>
  <c r="BS237"/>
  <c r="BJ237"/>
  <c r="BA237"/>
  <c r="AS237"/>
  <c r="AT237" s="1"/>
  <c r="AR237"/>
  <c r="AI237"/>
  <c r="Z237"/>
  <c r="Q237"/>
  <c r="I237"/>
  <c r="BS236"/>
  <c r="BJ236"/>
  <c r="BA236"/>
  <c r="AR236"/>
  <c r="AI236"/>
  <c r="Z236"/>
  <c r="BU235"/>
  <c r="BS235"/>
  <c r="BJ235"/>
  <c r="BB235"/>
  <c r="BC235" s="1"/>
  <c r="BA235"/>
  <c r="AR235"/>
  <c r="AI235"/>
  <c r="AA235"/>
  <c r="AB235" s="1"/>
  <c r="Z235"/>
  <c r="Q235"/>
  <c r="BU234"/>
  <c r="BS234"/>
  <c r="BK234"/>
  <c r="BL234" s="1"/>
  <c r="BJ234"/>
  <c r="BB234"/>
  <c r="BC234" s="1"/>
  <c r="BA234"/>
  <c r="AS234"/>
  <c r="AT234" s="1"/>
  <c r="AR234"/>
  <c r="AJ234"/>
  <c r="AK234" s="1"/>
  <c r="AI234"/>
  <c r="AA234"/>
  <c r="AB234" s="1"/>
  <c r="Z234"/>
  <c r="Q234"/>
  <c r="BU233"/>
  <c r="BS233"/>
  <c r="BK233"/>
  <c r="BL233" s="1"/>
  <c r="BJ233"/>
  <c r="BB233"/>
  <c r="BC233" s="1"/>
  <c r="BA233"/>
  <c r="AS233"/>
  <c r="AT233" s="1"/>
  <c r="AR233"/>
  <c r="AJ233"/>
  <c r="AK233" s="1"/>
  <c r="AI233"/>
  <c r="Z233"/>
  <c r="R233"/>
  <c r="S233" s="1"/>
  <c r="T233" s="1"/>
  <c r="Q233"/>
  <c r="I233"/>
  <c r="BS232"/>
  <c r="BK232"/>
  <c r="BL232" s="1"/>
  <c r="BJ232"/>
  <c r="BA232"/>
  <c r="AR232"/>
  <c r="AI232"/>
  <c r="Z232"/>
  <c r="Q232"/>
  <c r="BS231"/>
  <c r="BJ231"/>
  <c r="BA231"/>
  <c r="AR231"/>
  <c r="AI231"/>
  <c r="Z231"/>
  <c r="Q231"/>
  <c r="I231"/>
  <c r="BS230"/>
  <c r="BJ230"/>
  <c r="BA230"/>
  <c r="AR230"/>
  <c r="AI230"/>
  <c r="Z230"/>
  <c r="Q230"/>
  <c r="I230"/>
  <c r="BU229"/>
  <c r="BS229"/>
  <c r="BK229"/>
  <c r="BL229" s="1"/>
  <c r="BJ229"/>
  <c r="BA229"/>
  <c r="AR229"/>
  <c r="AI229"/>
  <c r="Z229"/>
  <c r="Q229"/>
  <c r="I229"/>
  <c r="BS228"/>
  <c r="BJ228"/>
  <c r="BA228"/>
  <c r="AR228"/>
  <c r="AI228"/>
  <c r="Z228"/>
  <c r="Q228"/>
  <c r="I228"/>
  <c r="BS227"/>
  <c r="BJ227"/>
  <c r="BA227"/>
  <c r="AR227"/>
  <c r="AI227"/>
  <c r="Z227"/>
  <c r="Q227"/>
  <c r="BS226"/>
  <c r="BJ226"/>
  <c r="BA226"/>
  <c r="AR226"/>
  <c r="AI226"/>
  <c r="Z226"/>
  <c r="Q226"/>
  <c r="I226"/>
  <c r="BS225"/>
  <c r="BJ225"/>
  <c r="BA225"/>
  <c r="AR225"/>
  <c r="AI225"/>
  <c r="Z225"/>
  <c r="Q225"/>
  <c r="I225"/>
  <c r="BS224"/>
  <c r="BJ224"/>
  <c r="BA224"/>
  <c r="AR224"/>
  <c r="AI224"/>
  <c r="Z224"/>
  <c r="Q224"/>
  <c r="I224"/>
  <c r="BU223"/>
  <c r="BS223"/>
  <c r="BJ223"/>
  <c r="BB223"/>
  <c r="BC223" s="1"/>
  <c r="BA223"/>
  <c r="AS223"/>
  <c r="AT223" s="1"/>
  <c r="AR223"/>
  <c r="AJ223"/>
  <c r="AK223" s="1"/>
  <c r="AI223"/>
  <c r="AA223"/>
  <c r="AB223" s="1"/>
  <c r="Q223"/>
  <c r="BS222"/>
  <c r="BJ222"/>
  <c r="BA222"/>
  <c r="AR222"/>
  <c r="AI222"/>
  <c r="Z222"/>
  <c r="Q222"/>
  <c r="I222"/>
  <c r="BS221"/>
  <c r="BJ221"/>
  <c r="BA221"/>
  <c r="AR221"/>
  <c r="AI221"/>
  <c r="Z221"/>
  <c r="Q221"/>
  <c r="I221"/>
  <c r="BS220"/>
  <c r="BJ220"/>
  <c r="BA220"/>
  <c r="AR220"/>
  <c r="AI220"/>
  <c r="Z220"/>
  <c r="Q220"/>
  <c r="I220"/>
  <c r="BU219"/>
  <c r="BS219"/>
  <c r="BK219"/>
  <c r="BL219" s="1"/>
  <c r="BJ219"/>
  <c r="BB219"/>
  <c r="BC219" s="1"/>
  <c r="BA219"/>
  <c r="AR219"/>
  <c r="AI219"/>
  <c r="Z219"/>
  <c r="Q219"/>
  <c r="I219"/>
  <c r="BS218"/>
  <c r="BJ218"/>
  <c r="BA218"/>
  <c r="AR218"/>
  <c r="AI218"/>
  <c r="Z218"/>
  <c r="Q218"/>
  <c r="I218"/>
  <c r="BS217"/>
  <c r="BJ217"/>
  <c r="BA217"/>
  <c r="AR217"/>
  <c r="AI217"/>
  <c r="Z217"/>
  <c r="Q217"/>
  <c r="I217"/>
  <c r="BS216"/>
  <c r="BJ216"/>
  <c r="BA216"/>
  <c r="AR216"/>
  <c r="AI216"/>
  <c r="Z216"/>
  <c r="R216"/>
  <c r="S216"/>
  <c r="T216" s="1"/>
  <c r="Q216"/>
  <c r="I216"/>
  <c r="BS215"/>
  <c r="BJ215"/>
  <c r="BA215"/>
  <c r="AR215"/>
  <c r="AI215"/>
  <c r="Z215"/>
  <c r="Q215"/>
  <c r="I215"/>
  <c r="BS214"/>
  <c r="BJ214"/>
  <c r="BB214"/>
  <c r="BC214" s="1"/>
  <c r="BA214"/>
  <c r="AS214"/>
  <c r="AT214" s="1"/>
  <c r="AR214"/>
  <c r="AJ214"/>
  <c r="AK214" s="1"/>
  <c r="AI214"/>
  <c r="AA214"/>
  <c r="AB214" s="1"/>
  <c r="Q214"/>
  <c r="BS213"/>
  <c r="BJ213"/>
  <c r="BA213"/>
  <c r="AR213"/>
  <c r="AI213"/>
  <c r="Z213"/>
  <c r="Q213"/>
  <c r="I213"/>
  <c r="BS212"/>
  <c r="BJ212"/>
  <c r="BA212"/>
  <c r="AR212"/>
  <c r="AI212"/>
  <c r="Z212"/>
  <c r="Q212"/>
  <c r="I212"/>
  <c r="BS211"/>
  <c r="BJ211"/>
  <c r="BA211"/>
  <c r="AR211"/>
  <c r="AI211"/>
  <c r="Z211"/>
  <c r="Q211"/>
  <c r="I211"/>
  <c r="BS210"/>
  <c r="BJ210"/>
  <c r="BA210"/>
  <c r="AR210"/>
  <c r="AI210"/>
  <c r="Z210"/>
  <c r="Q210"/>
  <c r="I210"/>
  <c r="BS209"/>
  <c r="BJ209"/>
  <c r="BK42" s="1"/>
  <c r="BL42" s="1"/>
  <c r="BA209"/>
  <c r="AR209"/>
  <c r="AS19" s="1"/>
  <c r="AT19" s="1"/>
  <c r="AI209"/>
  <c r="AJ14" s="1"/>
  <c r="AK14" s="1"/>
  <c r="Z209"/>
  <c r="Q209"/>
  <c r="BS208"/>
  <c r="BJ208"/>
  <c r="BA208"/>
  <c r="AR208"/>
  <c r="AI208"/>
  <c r="Z208"/>
  <c r="Q208"/>
  <c r="I208"/>
  <c r="BS207"/>
  <c r="BJ207"/>
  <c r="BA207"/>
  <c r="AR207"/>
  <c r="AI207"/>
  <c r="Z207"/>
  <c r="Q207"/>
  <c r="I207"/>
  <c r="BU206"/>
  <c r="BS206"/>
  <c r="BL206"/>
  <c r="BK206"/>
  <c r="BJ206"/>
  <c r="BB206"/>
  <c r="BC206" s="1"/>
  <c r="BA206"/>
  <c r="AS206"/>
  <c r="AT206" s="1"/>
  <c r="AR206"/>
  <c r="AK206"/>
  <c r="AJ206"/>
  <c r="AI206"/>
  <c r="AA206"/>
  <c r="AB206" s="1"/>
  <c r="Z206"/>
  <c r="R206"/>
  <c r="S206" s="1"/>
  <c r="T206" s="1"/>
  <c r="Q206"/>
  <c r="I206"/>
  <c r="BU205"/>
  <c r="BS205"/>
  <c r="BK205"/>
  <c r="BL205" s="1"/>
  <c r="BJ205"/>
  <c r="BB205"/>
  <c r="BC205" s="1"/>
  <c r="BA205"/>
  <c r="AR205"/>
  <c r="AI205"/>
  <c r="AA205"/>
  <c r="AB205" s="1"/>
  <c r="AC205" s="1"/>
  <c r="Z205"/>
  <c r="Q205"/>
  <c r="I205"/>
  <c r="BS204"/>
  <c r="BJ204"/>
  <c r="BA204"/>
  <c r="AR204"/>
  <c r="AI204"/>
  <c r="BS203"/>
  <c r="BJ203"/>
  <c r="BA203"/>
  <c r="AR203"/>
  <c r="AI203"/>
  <c r="Z203"/>
  <c r="Q203"/>
  <c r="I203"/>
  <c r="BU202"/>
  <c r="BS202"/>
  <c r="BK202"/>
  <c r="BL202" s="1"/>
  <c r="BJ202"/>
  <c r="BB202"/>
  <c r="BC202" s="1"/>
  <c r="BA202"/>
  <c r="AR202"/>
  <c r="AI202"/>
  <c r="AA202"/>
  <c r="AB202" s="1"/>
  <c r="Z202"/>
  <c r="Q202"/>
  <c r="I202"/>
  <c r="BS201"/>
  <c r="BJ201"/>
  <c r="BA201"/>
  <c r="AR201"/>
  <c r="AI201"/>
  <c r="Z201"/>
  <c r="Q201"/>
  <c r="BS200"/>
  <c r="BJ200"/>
  <c r="BA200"/>
  <c r="AR200"/>
  <c r="AI200"/>
  <c r="Z200"/>
  <c r="Q200"/>
  <c r="I200"/>
  <c r="BU199"/>
  <c r="BS199"/>
  <c r="BK199"/>
  <c r="BL199" s="1"/>
  <c r="BJ199"/>
  <c r="BB199"/>
  <c r="BC199" s="1"/>
  <c r="BA199"/>
  <c r="AR199"/>
  <c r="AI199"/>
  <c r="AA199"/>
  <c r="AB199" s="1"/>
  <c r="Z199"/>
  <c r="Q199"/>
  <c r="I199"/>
  <c r="BS198"/>
  <c r="BJ198"/>
  <c r="BA198"/>
  <c r="AR198"/>
  <c r="AI198"/>
  <c r="Z198"/>
  <c r="Q198"/>
  <c r="I198"/>
  <c r="BU197"/>
  <c r="BS197"/>
  <c r="BK197"/>
  <c r="BL197" s="1"/>
  <c r="BJ197"/>
  <c r="BA197"/>
  <c r="AR197"/>
  <c r="AI197"/>
  <c r="Z197"/>
  <c r="Q197"/>
  <c r="I197"/>
  <c r="BS196"/>
  <c r="BJ196"/>
  <c r="BA196"/>
  <c r="AR196"/>
  <c r="AI196"/>
  <c r="Z196"/>
  <c r="Q196"/>
  <c r="I196"/>
  <c r="BS195"/>
  <c r="BJ195"/>
  <c r="BA195"/>
  <c r="AR195"/>
  <c r="AI195"/>
  <c r="Z195"/>
  <c r="Q195"/>
  <c r="I195"/>
  <c r="BS194"/>
  <c r="BJ194"/>
  <c r="BA194"/>
  <c r="AR194"/>
  <c r="AI194"/>
  <c r="Z194"/>
  <c r="Q194"/>
  <c r="I194"/>
  <c r="BS193"/>
  <c r="BJ193"/>
  <c r="BA193"/>
  <c r="AR193"/>
  <c r="AI193"/>
  <c r="Z193"/>
  <c r="Q193"/>
  <c r="I193"/>
  <c r="BS192"/>
  <c r="BJ192"/>
  <c r="BA192"/>
  <c r="AS192"/>
  <c r="AT192" s="1"/>
  <c r="AR192"/>
  <c r="AI192"/>
  <c r="Z192"/>
  <c r="Q192"/>
  <c r="I192"/>
  <c r="BS191"/>
  <c r="BJ191"/>
  <c r="BA191"/>
  <c r="AR191"/>
  <c r="AI191"/>
  <c r="Z191"/>
  <c r="Q191"/>
  <c r="I191"/>
  <c r="BU190"/>
  <c r="BS190"/>
  <c r="BK190"/>
  <c r="BL190" s="1"/>
  <c r="BJ190"/>
  <c r="BA190"/>
  <c r="AR190"/>
  <c r="AI190"/>
  <c r="AA190"/>
  <c r="AB190" s="1"/>
  <c r="Q190"/>
  <c r="BS189"/>
  <c r="BJ189"/>
  <c r="BA189"/>
  <c r="AR189"/>
  <c r="AI189"/>
  <c r="Z189"/>
  <c r="Q189"/>
  <c r="I189"/>
  <c r="BS188"/>
  <c r="BJ188"/>
  <c r="BA188"/>
  <c r="AS188"/>
  <c r="AT188" s="1"/>
  <c r="AR188"/>
  <c r="AI188"/>
  <c r="Z188"/>
  <c r="Q188"/>
  <c r="I188"/>
  <c r="BS187"/>
  <c r="BJ187"/>
  <c r="BA187"/>
  <c r="AR187"/>
  <c r="AI187"/>
  <c r="Z187"/>
  <c r="Q187"/>
  <c r="I187"/>
  <c r="BS186"/>
  <c r="BJ186"/>
  <c r="BA186"/>
  <c r="AR186"/>
  <c r="AI186"/>
  <c r="Z186"/>
  <c r="Q186"/>
  <c r="I186"/>
  <c r="BS185"/>
  <c r="BJ185"/>
  <c r="BA185"/>
  <c r="AR185"/>
  <c r="AI185"/>
  <c r="Z185"/>
  <c r="Q185"/>
  <c r="I185"/>
  <c r="BS184"/>
  <c r="BJ184"/>
  <c r="BA184"/>
  <c r="AR184"/>
  <c r="AI184"/>
  <c r="Z184"/>
  <c r="Q184"/>
  <c r="I184"/>
  <c r="BS183"/>
  <c r="BJ183"/>
  <c r="BA183"/>
  <c r="AR183"/>
  <c r="AI183"/>
  <c r="Z183"/>
  <c r="Q183"/>
  <c r="I183"/>
  <c r="BS182"/>
  <c r="BK182"/>
  <c r="BL182" s="1"/>
  <c r="BJ182"/>
  <c r="BA182"/>
  <c r="AR182"/>
  <c r="AI182"/>
  <c r="Z182"/>
  <c r="Q182"/>
  <c r="I182"/>
  <c r="BS181"/>
  <c r="BJ181"/>
  <c r="BA181"/>
  <c r="AR181"/>
  <c r="AI181"/>
  <c r="Z181"/>
  <c r="Q181"/>
  <c r="I181"/>
  <c r="BS180"/>
  <c r="BJ180"/>
  <c r="BA180"/>
  <c r="AR180"/>
  <c r="AI180"/>
  <c r="Z180"/>
  <c r="Q180"/>
  <c r="I180"/>
  <c r="BS179"/>
  <c r="BJ179"/>
  <c r="BA179"/>
  <c r="AR179"/>
  <c r="AI179"/>
  <c r="Z179"/>
  <c r="Q179"/>
  <c r="I179"/>
  <c r="BU178"/>
  <c r="BS178"/>
  <c r="BK178"/>
  <c r="BL178" s="1"/>
  <c r="BJ178"/>
  <c r="BB178"/>
  <c r="BC178" s="1"/>
  <c r="BA178"/>
  <c r="AS178"/>
  <c r="AT178" s="1"/>
  <c r="AR178"/>
  <c r="AK178"/>
  <c r="AJ178"/>
  <c r="AI178"/>
  <c r="AA178"/>
  <c r="AB178" s="1"/>
  <c r="AC178" s="1"/>
  <c r="Z178"/>
  <c r="R178"/>
  <c r="S178" s="1"/>
  <c r="T178" s="1"/>
  <c r="Q178"/>
  <c r="I178"/>
  <c r="BS177"/>
  <c r="BJ177"/>
  <c r="BA177"/>
  <c r="AR177"/>
  <c r="AI177"/>
  <c r="Z177"/>
  <c r="Q177"/>
  <c r="I177"/>
  <c r="BU176"/>
  <c r="BS176"/>
  <c r="BJ176"/>
  <c r="BA176"/>
  <c r="AR176"/>
  <c r="AI176"/>
  <c r="Z176"/>
  <c r="Q176"/>
  <c r="BU175"/>
  <c r="BS175"/>
  <c r="BJ175"/>
  <c r="BB175"/>
  <c r="BC175" s="1"/>
  <c r="BA175"/>
  <c r="AS175"/>
  <c r="AT175" s="1"/>
  <c r="AR175"/>
  <c r="AJ175"/>
  <c r="AK175" s="1"/>
  <c r="AI175"/>
  <c r="AA175"/>
  <c r="AB175" s="1"/>
  <c r="Z175"/>
  <c r="Q175"/>
  <c r="BS174"/>
  <c r="BJ174"/>
  <c r="BA174"/>
  <c r="AR174"/>
  <c r="AI174"/>
  <c r="Z174"/>
  <c r="Q174"/>
  <c r="I174"/>
  <c r="BS173"/>
  <c r="BJ173"/>
  <c r="BA173"/>
  <c r="AR173"/>
  <c r="AI173"/>
  <c r="Z173"/>
  <c r="Q173"/>
  <c r="I173"/>
  <c r="BS172"/>
  <c r="BJ172"/>
  <c r="BA172"/>
  <c r="AR172"/>
  <c r="AI172"/>
  <c r="Z172"/>
  <c r="Q172"/>
  <c r="I172"/>
  <c r="BS171"/>
  <c r="BJ171"/>
  <c r="BA171"/>
  <c r="AR171"/>
  <c r="AI171"/>
  <c r="Z171"/>
  <c r="Q171"/>
  <c r="I171"/>
  <c r="BS170"/>
  <c r="BJ170"/>
  <c r="BA170"/>
  <c r="AR170"/>
  <c r="AI170"/>
  <c r="Z170"/>
  <c r="Q170"/>
  <c r="I170"/>
  <c r="BS169"/>
  <c r="BJ169"/>
  <c r="BA169"/>
  <c r="AR169"/>
  <c r="AI169"/>
  <c r="Z169"/>
  <c r="Q169"/>
  <c r="I169"/>
  <c r="BU168"/>
  <c r="BS168"/>
  <c r="BK168"/>
  <c r="BL168" s="1"/>
  <c r="BJ168"/>
  <c r="BA168"/>
  <c r="AS168"/>
  <c r="AT168" s="1"/>
  <c r="AR168"/>
  <c r="AI168"/>
  <c r="Z168"/>
  <c r="BS167"/>
  <c r="BJ167"/>
  <c r="BA167"/>
  <c r="AR167"/>
  <c r="AI167"/>
  <c r="Z167"/>
  <c r="Q167"/>
  <c r="I167"/>
  <c r="BU166"/>
  <c r="BS166"/>
  <c r="BK166"/>
  <c r="BL166" s="1"/>
  <c r="BJ166"/>
  <c r="BB166"/>
  <c r="BC166" s="1"/>
  <c r="BA166"/>
  <c r="AR166"/>
  <c r="AJ166"/>
  <c r="AK166" s="1"/>
  <c r="AI166"/>
  <c r="AA166"/>
  <c r="AB166" s="1"/>
  <c r="Z166"/>
  <c r="Q166"/>
  <c r="I166"/>
  <c r="BU165"/>
  <c r="BS165"/>
  <c r="BK165"/>
  <c r="BL165" s="1"/>
  <c r="BJ165"/>
  <c r="BB165"/>
  <c r="BC165" s="1"/>
  <c r="BA165"/>
  <c r="AS165"/>
  <c r="AT165" s="1"/>
  <c r="AR165"/>
  <c r="AI165"/>
  <c r="BS164"/>
  <c r="BL164"/>
  <c r="BK164"/>
  <c r="BJ164"/>
  <c r="BA164"/>
  <c r="AR164"/>
  <c r="AI164"/>
  <c r="AA164"/>
  <c r="AB164" s="1"/>
  <c r="Z164"/>
  <c r="Q164"/>
  <c r="BS163"/>
  <c r="BJ163"/>
  <c r="BC163"/>
  <c r="BB163"/>
  <c r="BA163"/>
  <c r="AR163"/>
  <c r="AI163"/>
  <c r="Z163"/>
  <c r="Q163"/>
  <c r="I163"/>
  <c r="BS162"/>
  <c r="BJ162"/>
  <c r="BA162"/>
  <c r="AR162"/>
  <c r="AI162"/>
  <c r="Z162"/>
  <c r="Q162"/>
  <c r="I162"/>
  <c r="BS161"/>
  <c r="BJ161"/>
  <c r="BA161"/>
  <c r="AR161"/>
  <c r="AI161"/>
  <c r="Z161"/>
  <c r="Q161"/>
  <c r="I161"/>
  <c r="BS160"/>
  <c r="BJ160"/>
  <c r="BA160"/>
  <c r="AR160"/>
  <c r="AI160"/>
  <c r="Z160"/>
  <c r="BS159"/>
  <c r="BJ159"/>
  <c r="BA159"/>
  <c r="AR159"/>
  <c r="AI159"/>
  <c r="Z159"/>
  <c r="Q159"/>
  <c r="I159"/>
  <c r="BU158"/>
  <c r="BS158"/>
  <c r="BK158"/>
  <c r="BL158" s="1"/>
  <c r="BJ158"/>
  <c r="BB158"/>
  <c r="BC158" s="1"/>
  <c r="BA158"/>
  <c r="AS158"/>
  <c r="AT158" s="1"/>
  <c r="AR158"/>
  <c r="AI158"/>
  <c r="AA158"/>
  <c r="AB158" s="1"/>
  <c r="Z158"/>
  <c r="R158"/>
  <c r="S158" s="1"/>
  <c r="T158" s="1"/>
  <c r="Q158"/>
  <c r="I158"/>
  <c r="BS157"/>
  <c r="BJ157"/>
  <c r="BA157"/>
  <c r="AR157"/>
  <c r="AI157"/>
  <c r="Z157"/>
  <c r="Q157"/>
  <c r="I157"/>
  <c r="BS156"/>
  <c r="BJ156"/>
  <c r="BA156"/>
  <c r="AR156"/>
  <c r="AI156"/>
  <c r="Z156"/>
  <c r="Q156"/>
  <c r="I156"/>
  <c r="BS155"/>
  <c r="BJ155"/>
  <c r="BB155"/>
  <c r="BC155" s="1"/>
  <c r="BA155"/>
  <c r="AR155"/>
  <c r="AI155"/>
  <c r="Z155"/>
  <c r="Q155"/>
  <c r="I155"/>
  <c r="BU154"/>
  <c r="BS154"/>
  <c r="BK154"/>
  <c r="BL154" s="1"/>
  <c r="BJ154"/>
  <c r="BB154"/>
  <c r="BC154" s="1"/>
  <c r="BA154"/>
  <c r="AR154"/>
  <c r="BS153"/>
  <c r="BJ153"/>
  <c r="BA153"/>
  <c r="AR153"/>
  <c r="AI153"/>
  <c r="Z153"/>
  <c r="Q153"/>
  <c r="I153"/>
  <c r="BU152"/>
  <c r="BS152"/>
  <c r="BJ152"/>
  <c r="BA152"/>
  <c r="AR152"/>
  <c r="AI152"/>
  <c r="Z152"/>
  <c r="Q152"/>
  <c r="I152"/>
  <c r="BU151"/>
  <c r="BS151"/>
  <c r="BJ151"/>
  <c r="BA151"/>
  <c r="AR151"/>
  <c r="AI151"/>
  <c r="Z151"/>
  <c r="Q151"/>
  <c r="I151"/>
  <c r="BS150"/>
  <c r="BJ150"/>
  <c r="BA150"/>
  <c r="AR150"/>
  <c r="AI150"/>
  <c r="Z150"/>
  <c r="Q150"/>
  <c r="BS149"/>
  <c r="BJ149"/>
  <c r="BB149"/>
  <c r="BC149" s="1"/>
  <c r="BA149"/>
  <c r="AR149"/>
  <c r="AI149"/>
  <c r="Z149"/>
  <c r="R149"/>
  <c r="S149" s="1"/>
  <c r="T149" s="1"/>
  <c r="Q149"/>
  <c r="I149"/>
  <c r="BS148"/>
  <c r="BJ148"/>
  <c r="BA148"/>
  <c r="AS148"/>
  <c r="AT148" s="1"/>
  <c r="AR148"/>
  <c r="AI148"/>
  <c r="AA148"/>
  <c r="AB148" s="1"/>
  <c r="Z148"/>
  <c r="Q148"/>
  <c r="I148"/>
  <c r="BU147"/>
  <c r="BS147"/>
  <c r="BK147"/>
  <c r="BL147" s="1"/>
  <c r="BJ147"/>
  <c r="BB147"/>
  <c r="BC147" s="1"/>
  <c r="BA147"/>
  <c r="AS147"/>
  <c r="AT147" s="1"/>
  <c r="AR147"/>
  <c r="AJ147"/>
  <c r="AK147" s="1"/>
  <c r="AI147"/>
  <c r="AA147"/>
  <c r="AB147" s="1"/>
  <c r="Z147"/>
  <c r="Q147"/>
  <c r="I147"/>
  <c r="BS146"/>
  <c r="BJ146"/>
  <c r="BA146"/>
  <c r="AR146"/>
  <c r="AI146"/>
  <c r="Z146"/>
  <c r="Q146"/>
  <c r="I146"/>
  <c r="BS145"/>
  <c r="BJ145"/>
  <c r="BA145"/>
  <c r="AR145"/>
  <c r="AI145"/>
  <c r="Z145"/>
  <c r="Q145"/>
  <c r="I145"/>
  <c r="BS144"/>
  <c r="BK144"/>
  <c r="BL144" s="1"/>
  <c r="BJ144"/>
  <c r="BB144"/>
  <c r="BC144" s="1"/>
  <c r="BA144"/>
  <c r="AS144"/>
  <c r="AT144" s="1"/>
  <c r="AR144"/>
  <c r="AJ144"/>
  <c r="AK144" s="1"/>
  <c r="AI144"/>
  <c r="AA144"/>
  <c r="AB144" s="1"/>
  <c r="AC144" s="1"/>
  <c r="Z144"/>
  <c r="R144"/>
  <c r="I144"/>
  <c r="BU143"/>
  <c r="BS143"/>
  <c r="BK143"/>
  <c r="BL143" s="1"/>
  <c r="BJ143"/>
  <c r="BB143"/>
  <c r="BC143" s="1"/>
  <c r="BA143"/>
  <c r="AS143"/>
  <c r="AT143" s="1"/>
  <c r="AR143"/>
  <c r="AJ143"/>
  <c r="AK143" s="1"/>
  <c r="AI143"/>
  <c r="AA143"/>
  <c r="AB143" s="1"/>
  <c r="Z143"/>
  <c r="R143"/>
  <c r="S143" s="1"/>
  <c r="T143" s="1"/>
  <c r="Q143"/>
  <c r="I143"/>
  <c r="BS142"/>
  <c r="BJ142"/>
  <c r="BA142"/>
  <c r="AR142"/>
  <c r="AI142"/>
  <c r="Z142"/>
  <c r="Q142"/>
  <c r="I142"/>
  <c r="BS141"/>
  <c r="BK141"/>
  <c r="BL141" s="1"/>
  <c r="BJ141"/>
  <c r="BB141"/>
  <c r="BC141" s="1"/>
  <c r="BA141"/>
  <c r="AS141"/>
  <c r="AT141" s="1"/>
  <c r="AR141"/>
  <c r="AI141"/>
  <c r="AA141"/>
  <c r="AB141" s="1"/>
  <c r="Q141"/>
  <c r="I141"/>
  <c r="BU140"/>
  <c r="BS140"/>
  <c r="BK140"/>
  <c r="BL140" s="1"/>
  <c r="BJ140"/>
  <c r="BA140"/>
  <c r="AS140"/>
  <c r="AT140" s="1"/>
  <c r="AR140"/>
  <c r="AI140"/>
  <c r="Z140"/>
  <c r="R140"/>
  <c r="S140" s="1"/>
  <c r="T140" s="1"/>
  <c r="Q140"/>
  <c r="I140"/>
  <c r="BU139"/>
  <c r="BS139"/>
  <c r="BK139"/>
  <c r="BL139" s="1"/>
  <c r="BJ139"/>
  <c r="BA139"/>
  <c r="AS139"/>
  <c r="AT139" s="1"/>
  <c r="AR139"/>
  <c r="AJ139"/>
  <c r="AK139" s="1"/>
  <c r="AI139"/>
  <c r="AA139"/>
  <c r="AB139" s="1"/>
  <c r="Z139"/>
  <c r="Q139"/>
  <c r="I139"/>
  <c r="BS138"/>
  <c r="BJ138"/>
  <c r="BA138"/>
  <c r="AR138"/>
  <c r="AI138"/>
  <c r="Z138"/>
  <c r="Q138"/>
  <c r="I138"/>
  <c r="BS137"/>
  <c r="BJ137"/>
  <c r="BA137"/>
  <c r="AR137"/>
  <c r="AI137"/>
  <c r="Z137"/>
  <c r="Q137"/>
  <c r="I137"/>
  <c r="BS136"/>
  <c r="BJ136"/>
  <c r="BA136"/>
  <c r="AR136"/>
  <c r="AI136"/>
  <c r="Z136"/>
  <c r="Q136"/>
  <c r="I136"/>
  <c r="BS135"/>
  <c r="BJ135"/>
  <c r="BA135"/>
  <c r="AR135"/>
  <c r="AI135"/>
  <c r="Z135"/>
  <c r="Q135"/>
  <c r="I135"/>
  <c r="BS134"/>
  <c r="BJ134"/>
  <c r="BA134"/>
  <c r="AR134"/>
  <c r="AI134"/>
  <c r="Z134"/>
  <c r="Q134"/>
  <c r="I134"/>
  <c r="BU133"/>
  <c r="BS133"/>
  <c r="BK133"/>
  <c r="BL133" s="1"/>
  <c r="BJ133"/>
  <c r="BB133"/>
  <c r="BC133" s="1"/>
  <c r="BA133"/>
  <c r="AS133"/>
  <c r="AT133" s="1"/>
  <c r="AR133"/>
  <c r="AJ133"/>
  <c r="AK133" s="1"/>
  <c r="AI133"/>
  <c r="AA133"/>
  <c r="AB133" s="1"/>
  <c r="Z133"/>
  <c r="R133"/>
  <c r="S133" s="1"/>
  <c r="T133" s="1"/>
  <c r="Q133"/>
  <c r="I133"/>
  <c r="BS132"/>
  <c r="BK132"/>
  <c r="BL132" s="1"/>
  <c r="BJ132"/>
  <c r="BB132"/>
  <c r="BC132" s="1"/>
  <c r="BA132"/>
  <c r="AR132"/>
  <c r="AI132"/>
  <c r="AA132"/>
  <c r="AB132" s="1"/>
  <c r="Z132"/>
  <c r="Q132"/>
  <c r="I132"/>
  <c r="BS131"/>
  <c r="BJ131"/>
  <c r="BB131"/>
  <c r="BC131" s="1"/>
  <c r="BA131"/>
  <c r="AR131"/>
  <c r="AI131"/>
  <c r="Z131"/>
  <c r="Q131"/>
  <c r="BS130"/>
  <c r="BJ130"/>
  <c r="BA130"/>
  <c r="AR130"/>
  <c r="AI130"/>
  <c r="Z130"/>
  <c r="Q130"/>
  <c r="I130"/>
  <c r="BS129"/>
  <c r="BJ129"/>
  <c r="BA129"/>
  <c r="AR129"/>
  <c r="AI129"/>
  <c r="Z129"/>
  <c r="Q129"/>
  <c r="I129"/>
  <c r="BS128"/>
  <c r="BK128"/>
  <c r="BL128" s="1"/>
  <c r="BJ128"/>
  <c r="BB128"/>
  <c r="BC128" s="1"/>
  <c r="BA128"/>
  <c r="AS128"/>
  <c r="AT128" s="1"/>
  <c r="AR128"/>
  <c r="AJ128"/>
  <c r="AK128" s="1"/>
  <c r="AI128"/>
  <c r="AA128"/>
  <c r="AB128" s="1"/>
  <c r="Z128"/>
  <c r="Q128"/>
  <c r="I128"/>
  <c r="BU127"/>
  <c r="BS127"/>
  <c r="BK127"/>
  <c r="BL127" s="1"/>
  <c r="BJ127"/>
  <c r="BB127"/>
  <c r="BC127" s="1"/>
  <c r="BA127"/>
  <c r="AR127"/>
  <c r="AI127"/>
  <c r="AA127"/>
  <c r="AB127" s="1"/>
  <c r="Z127"/>
  <c r="Q127"/>
  <c r="I127"/>
  <c r="BS126"/>
  <c r="BJ126"/>
  <c r="BA126"/>
  <c r="AR126"/>
  <c r="AI126"/>
  <c r="Z126"/>
  <c r="Q126"/>
  <c r="I126"/>
  <c r="BS125"/>
  <c r="BS124"/>
  <c r="BJ124"/>
  <c r="BB124"/>
  <c r="BC124" s="1"/>
  <c r="BA124"/>
  <c r="AR124"/>
  <c r="AI124"/>
  <c r="Z124"/>
  <c r="Q124"/>
  <c r="I124"/>
  <c r="BU123"/>
  <c r="BS123"/>
  <c r="BK123"/>
  <c r="BL123" s="1"/>
  <c r="BJ123"/>
  <c r="BB123"/>
  <c r="BC123"/>
  <c r="BA123"/>
  <c r="AS123"/>
  <c r="AT123" s="1"/>
  <c r="AR123"/>
  <c r="AI123"/>
  <c r="AA123"/>
  <c r="AB123"/>
  <c r="Q123"/>
  <c r="BS122"/>
  <c r="BJ122"/>
  <c r="BA122"/>
  <c r="AR122"/>
  <c r="AI122"/>
  <c r="AA122"/>
  <c r="AB122" s="1"/>
  <c r="Q122"/>
  <c r="BU121"/>
  <c r="BS121"/>
  <c r="BK121"/>
  <c r="BL121" s="1"/>
  <c r="BJ121"/>
  <c r="BB121"/>
  <c r="BC121" s="1"/>
  <c r="BA121"/>
  <c r="AS121"/>
  <c r="AT121" s="1"/>
  <c r="AR121"/>
  <c r="AI121"/>
  <c r="AA121"/>
  <c r="AB121" s="1"/>
  <c r="AC121" s="1"/>
  <c r="Z121"/>
  <c r="R121"/>
  <c r="S121" s="1"/>
  <c r="T121" s="1"/>
  <c r="Q121"/>
  <c r="I121"/>
  <c r="BU120"/>
  <c r="BS120"/>
  <c r="BK120"/>
  <c r="BL120" s="1"/>
  <c r="BJ120"/>
  <c r="BB120"/>
  <c r="BC120" s="1"/>
  <c r="BA120"/>
  <c r="AS120"/>
  <c r="AT120" s="1"/>
  <c r="AR120"/>
  <c r="AI120"/>
  <c r="BS119"/>
  <c r="BJ119"/>
  <c r="BA119"/>
  <c r="AR119"/>
  <c r="AI119"/>
  <c r="Z119"/>
  <c r="Q119"/>
  <c r="I119"/>
  <c r="BU118"/>
  <c r="BS118"/>
  <c r="BK118"/>
  <c r="BL118" s="1"/>
  <c r="BJ118"/>
  <c r="BB118"/>
  <c r="BC118" s="1"/>
  <c r="BA118"/>
  <c r="AR118"/>
  <c r="AI118"/>
  <c r="Z118"/>
  <c r="Q118"/>
  <c r="I118"/>
  <c r="BU117"/>
  <c r="BS117"/>
  <c r="BJ117"/>
  <c r="BS116"/>
  <c r="BK116"/>
  <c r="BL116" s="1"/>
  <c r="BJ116"/>
  <c r="BA116"/>
  <c r="AR116"/>
  <c r="AI116"/>
  <c r="Z116"/>
  <c r="Q116"/>
  <c r="I116"/>
  <c r="BS115"/>
  <c r="BJ115"/>
  <c r="BB115"/>
  <c r="BC115"/>
  <c r="BA115"/>
  <c r="AS115"/>
  <c r="AT115" s="1"/>
  <c r="AR115"/>
  <c r="AJ115"/>
  <c r="AK115" s="1"/>
  <c r="AI115"/>
  <c r="Z115"/>
  <c r="Q115"/>
  <c r="I115"/>
  <c r="BS114"/>
  <c r="BJ114"/>
  <c r="BA114"/>
  <c r="AR114"/>
  <c r="AI114"/>
  <c r="Z114"/>
  <c r="Q114"/>
  <c r="I114"/>
  <c r="BS113"/>
  <c r="BJ113"/>
  <c r="BA113"/>
  <c r="AR113"/>
  <c r="AI113"/>
  <c r="Z113"/>
  <c r="Q113"/>
  <c r="I113"/>
  <c r="BS112"/>
  <c r="BK112"/>
  <c r="BL112" s="1"/>
  <c r="BJ112"/>
  <c r="BB112"/>
  <c r="BC112" s="1"/>
  <c r="BA112"/>
  <c r="AR112"/>
  <c r="AI112"/>
  <c r="AA112"/>
  <c r="AB112" s="1"/>
  <c r="AC112" s="1"/>
  <c r="Z112"/>
  <c r="Q112"/>
  <c r="I112"/>
  <c r="BS111"/>
  <c r="BJ111"/>
  <c r="BA111"/>
  <c r="AR111"/>
  <c r="AI111"/>
  <c r="AA111"/>
  <c r="AB111" s="1"/>
  <c r="Z111"/>
  <c r="Q111"/>
  <c r="I111"/>
  <c r="BS110"/>
  <c r="BJ110"/>
  <c r="BA110"/>
  <c r="AR110"/>
  <c r="AI110"/>
  <c r="Z110"/>
  <c r="Q110"/>
  <c r="BS109"/>
  <c r="BJ109"/>
  <c r="BA109"/>
  <c r="AR109"/>
  <c r="AI109"/>
  <c r="Z109"/>
  <c r="Q109"/>
  <c r="I109"/>
  <c r="BS108"/>
  <c r="BJ108"/>
  <c r="BB108"/>
  <c r="BC108"/>
  <c r="BA108"/>
  <c r="AR108"/>
  <c r="AI108"/>
  <c r="AA108"/>
  <c r="AB108" s="1"/>
  <c r="AC108" s="1"/>
  <c r="Z108"/>
  <c r="R108"/>
  <c r="S108" s="1"/>
  <c r="T108" s="1"/>
  <c r="Q108"/>
  <c r="I108"/>
  <c r="BS107"/>
  <c r="BK107"/>
  <c r="BL107" s="1"/>
  <c r="BJ107"/>
  <c r="BA107"/>
  <c r="AR107"/>
  <c r="AI107"/>
  <c r="Z107"/>
  <c r="Q107"/>
  <c r="I107"/>
  <c r="BS106"/>
  <c r="BJ106"/>
  <c r="BA106"/>
  <c r="AR106"/>
  <c r="AI106"/>
  <c r="Z106"/>
  <c r="Q106"/>
  <c r="I106"/>
  <c r="BS105"/>
  <c r="BJ105"/>
  <c r="BA105"/>
  <c r="AR105"/>
  <c r="AI105"/>
  <c r="Z105"/>
  <c r="Q105"/>
  <c r="I105"/>
  <c r="BS104"/>
  <c r="BJ104"/>
  <c r="BA104"/>
  <c r="AR104"/>
  <c r="AI104"/>
  <c r="Z104"/>
  <c r="Q104"/>
  <c r="I104"/>
  <c r="BU103"/>
  <c r="BS103"/>
  <c r="BK103"/>
  <c r="BL103" s="1"/>
  <c r="BJ103"/>
  <c r="BC103"/>
  <c r="BB103"/>
  <c r="BA103"/>
  <c r="AS103"/>
  <c r="AT103" s="1"/>
  <c r="AR103"/>
  <c r="AI103"/>
  <c r="BS102"/>
  <c r="BJ102"/>
  <c r="BA102"/>
  <c r="AR102"/>
  <c r="AI102"/>
  <c r="Z102"/>
  <c r="Q102"/>
  <c r="BS101"/>
  <c r="BJ101"/>
  <c r="BA101"/>
  <c r="AR101"/>
  <c r="AI101"/>
  <c r="Z101"/>
  <c r="Q101"/>
  <c r="I101"/>
  <c r="BS100"/>
  <c r="BJ100"/>
  <c r="BA100"/>
  <c r="AR100"/>
  <c r="AI100"/>
  <c r="Z100"/>
  <c r="Q100"/>
  <c r="I100"/>
  <c r="BU99"/>
  <c r="BS99"/>
  <c r="BK99"/>
  <c r="BL99" s="1"/>
  <c r="BJ99"/>
  <c r="BB99"/>
  <c r="BC99" s="1"/>
  <c r="BA99"/>
  <c r="AS99"/>
  <c r="AT99" s="1"/>
  <c r="AR99"/>
  <c r="AJ99"/>
  <c r="AK99" s="1"/>
  <c r="AI99"/>
  <c r="AA99"/>
  <c r="AB99" s="1"/>
  <c r="Z99"/>
  <c r="Q99"/>
  <c r="I99"/>
  <c r="BU98"/>
  <c r="BS98"/>
  <c r="BJ98"/>
  <c r="BB98"/>
  <c r="BC98" s="1"/>
  <c r="BA98"/>
  <c r="AR98"/>
  <c r="AI98"/>
  <c r="Z98"/>
  <c r="Q98"/>
  <c r="BU97"/>
  <c r="BS97"/>
  <c r="BK97"/>
  <c r="BL97" s="1"/>
  <c r="BJ97"/>
  <c r="BB97"/>
  <c r="BC97" s="1"/>
  <c r="BA97"/>
  <c r="AR97"/>
  <c r="AI97"/>
  <c r="AA97"/>
  <c r="AB97" s="1"/>
  <c r="Z97"/>
  <c r="R97"/>
  <c r="S97" s="1"/>
  <c r="T97" s="1"/>
  <c r="Q97"/>
  <c r="I97"/>
  <c r="BS96"/>
  <c r="BJ96"/>
  <c r="BA96"/>
  <c r="AR96"/>
  <c r="AI96"/>
  <c r="Z96"/>
  <c r="Q96"/>
  <c r="I96"/>
  <c r="BS95"/>
  <c r="BJ95"/>
  <c r="BA95"/>
  <c r="AS95"/>
  <c r="AT95" s="1"/>
  <c r="AR95"/>
  <c r="AI95"/>
  <c r="AA95"/>
  <c r="AB95" s="1"/>
  <c r="Z95"/>
  <c r="Q95"/>
  <c r="I95"/>
  <c r="BU94"/>
  <c r="BS94"/>
  <c r="BK94"/>
  <c r="BL94" s="1"/>
  <c r="BJ94"/>
  <c r="BB94"/>
  <c r="BC94" s="1"/>
  <c r="BA94"/>
  <c r="AR94"/>
  <c r="AK94"/>
  <c r="AJ94"/>
  <c r="AI94"/>
  <c r="AA94"/>
  <c r="AB94" s="1"/>
  <c r="Q94"/>
  <c r="BU93"/>
  <c r="BS93"/>
  <c r="BJ93"/>
  <c r="BB93"/>
  <c r="BC93" s="1"/>
  <c r="BA93"/>
  <c r="AR93"/>
  <c r="AI93"/>
  <c r="Z93"/>
  <c r="BS92"/>
  <c r="BJ92"/>
  <c r="BB92"/>
  <c r="BC92" s="1"/>
  <c r="BA92"/>
  <c r="AR92"/>
  <c r="AI92"/>
  <c r="Z92"/>
  <c r="BS91"/>
  <c r="BJ91"/>
  <c r="BA91"/>
  <c r="AR91"/>
  <c r="AI91"/>
  <c r="Z91"/>
  <c r="BU90"/>
  <c r="BS90"/>
  <c r="BK90"/>
  <c r="BL90" s="1"/>
  <c r="BJ90"/>
  <c r="BB90"/>
  <c r="BC90" s="1"/>
  <c r="BA90"/>
  <c r="AR90"/>
  <c r="AK90"/>
  <c r="AJ90"/>
  <c r="AI90"/>
  <c r="Z90"/>
  <c r="BU89"/>
  <c r="BS89"/>
  <c r="BK89"/>
  <c r="BL89" s="1"/>
  <c r="BJ89"/>
  <c r="BA89"/>
  <c r="AS89"/>
  <c r="AT89" s="1"/>
  <c r="AR89"/>
  <c r="AI89"/>
  <c r="Z89"/>
  <c r="Q89"/>
  <c r="I89"/>
  <c r="BS88"/>
  <c r="BJ88"/>
  <c r="BU87"/>
  <c r="BS87"/>
  <c r="BJ87"/>
  <c r="BB87"/>
  <c r="BC87" s="1"/>
  <c r="BA87"/>
  <c r="AS87"/>
  <c r="AT87" s="1"/>
  <c r="AR87"/>
  <c r="AI87"/>
  <c r="Z87"/>
  <c r="BU86"/>
  <c r="BS86"/>
  <c r="BJ86"/>
  <c r="BA86"/>
  <c r="AR86"/>
  <c r="AJ86"/>
  <c r="AK86" s="1"/>
  <c r="AI86"/>
  <c r="Z86"/>
  <c r="BS85"/>
  <c r="BJ85"/>
  <c r="BA85"/>
  <c r="AR85"/>
  <c r="AI85"/>
  <c r="Z85"/>
  <c r="Q85"/>
  <c r="I85"/>
  <c r="BS84"/>
  <c r="BK84"/>
  <c r="BL84" s="1"/>
  <c r="BJ84"/>
  <c r="BA84"/>
  <c r="AR84"/>
  <c r="AI84"/>
  <c r="Z84"/>
  <c r="Q84"/>
  <c r="BU83"/>
  <c r="BS83"/>
  <c r="BK83"/>
  <c r="BL83" s="1"/>
  <c r="BJ83"/>
  <c r="BA83"/>
  <c r="AR83"/>
  <c r="AI83"/>
  <c r="Z83"/>
  <c r="Q83"/>
  <c r="BS82"/>
  <c r="BJ82"/>
  <c r="BB82"/>
  <c r="BC82" s="1"/>
  <c r="BA82"/>
  <c r="AR82"/>
  <c r="AI82"/>
  <c r="AA82"/>
  <c r="AB82" s="1"/>
  <c r="Z82"/>
  <c r="Q82"/>
  <c r="I82"/>
  <c r="BS81"/>
  <c r="BJ81"/>
  <c r="BA81"/>
  <c r="AR81"/>
  <c r="AI81"/>
  <c r="Z81"/>
  <c r="Q81"/>
  <c r="BU80"/>
  <c r="BS80"/>
  <c r="BK80"/>
  <c r="BL80" s="1"/>
  <c r="BJ80"/>
  <c r="BB80"/>
  <c r="BC80" s="1"/>
  <c r="BA80"/>
  <c r="AS80"/>
  <c r="AT80" s="1"/>
  <c r="AR80"/>
  <c r="AJ80"/>
  <c r="AK80" s="1"/>
  <c r="AI80"/>
  <c r="AA80"/>
  <c r="AB80" s="1"/>
  <c r="Z80"/>
  <c r="Q80"/>
  <c r="I80"/>
  <c r="BS79"/>
  <c r="BJ79"/>
  <c r="BA79"/>
  <c r="AR79"/>
  <c r="AI79"/>
  <c r="AA79"/>
  <c r="AB79" s="1"/>
  <c r="Z79"/>
  <c r="Q79"/>
  <c r="I79"/>
  <c r="BU78"/>
  <c r="BS78"/>
  <c r="BJ78"/>
  <c r="BA78"/>
  <c r="AR78"/>
  <c r="AI78"/>
  <c r="Z78"/>
  <c r="Q78"/>
  <c r="I78"/>
  <c r="BS77"/>
  <c r="BJ77"/>
  <c r="BA77"/>
  <c r="AR77"/>
  <c r="AI77"/>
  <c r="Z77"/>
  <c r="Q77"/>
  <c r="I77"/>
  <c r="BS76"/>
  <c r="BJ76"/>
  <c r="BA76"/>
  <c r="AR76"/>
  <c r="AI76"/>
  <c r="Z76"/>
  <c r="Q76"/>
  <c r="I76"/>
  <c r="BU75"/>
  <c r="BS75"/>
  <c r="BK75"/>
  <c r="BL75" s="1"/>
  <c r="BJ75"/>
  <c r="BB75"/>
  <c r="BC75" s="1"/>
  <c r="BA75"/>
  <c r="AR75"/>
  <c r="AI75"/>
  <c r="BS74"/>
  <c r="BJ74"/>
  <c r="BA74"/>
  <c r="AS74"/>
  <c r="AT74" s="1"/>
  <c r="AR74"/>
  <c r="AI74"/>
  <c r="Z74"/>
  <c r="Q74"/>
  <c r="I74"/>
  <c r="BS73"/>
  <c r="BJ73"/>
  <c r="BA73"/>
  <c r="AR73"/>
  <c r="AI73"/>
  <c r="Z73"/>
  <c r="Q73"/>
  <c r="I73"/>
  <c r="BU72"/>
  <c r="BS72"/>
  <c r="BJ72"/>
  <c r="BB72"/>
  <c r="BC72" s="1"/>
  <c r="BA72"/>
  <c r="AR72"/>
  <c r="AI72"/>
  <c r="Z72"/>
  <c r="Q72"/>
  <c r="I72"/>
  <c r="BU71"/>
  <c r="BS71"/>
  <c r="BK71"/>
  <c r="BL71" s="1"/>
  <c r="BJ71"/>
  <c r="BB71"/>
  <c r="BC71" s="1"/>
  <c r="BA71"/>
  <c r="AS71"/>
  <c r="AT71" s="1"/>
  <c r="AR71"/>
  <c r="AJ71"/>
  <c r="AK71" s="1"/>
  <c r="AI71"/>
  <c r="AB71"/>
  <c r="AA71"/>
  <c r="Z71"/>
  <c r="R71"/>
  <c r="S71" s="1"/>
  <c r="T71" s="1"/>
  <c r="Q71"/>
  <c r="I71"/>
  <c r="BS70"/>
  <c r="BJ70"/>
  <c r="BA70"/>
  <c r="AR70"/>
  <c r="AI70"/>
  <c r="Z70"/>
  <c r="Q70"/>
  <c r="I70"/>
  <c r="BS69"/>
  <c r="BS68"/>
  <c r="BJ68"/>
  <c r="BA68"/>
  <c r="AR68"/>
  <c r="AI68"/>
  <c r="Z68"/>
  <c r="Q68"/>
  <c r="I68"/>
  <c r="BS67"/>
  <c r="BJ67"/>
  <c r="BA67"/>
  <c r="AR67"/>
  <c r="AI67"/>
  <c r="Z67"/>
  <c r="Q67"/>
  <c r="I67"/>
  <c r="BS66"/>
  <c r="BJ66"/>
  <c r="BA66"/>
  <c r="AR66"/>
  <c r="AI66"/>
  <c r="Z66"/>
  <c r="Q66"/>
  <c r="I66"/>
  <c r="BU65"/>
  <c r="BS65"/>
  <c r="BJ65"/>
  <c r="BS64"/>
  <c r="BJ64"/>
  <c r="BA64"/>
  <c r="AR64"/>
  <c r="AI64"/>
  <c r="Z64"/>
  <c r="Q64"/>
  <c r="I64"/>
  <c r="BS63"/>
  <c r="BJ63"/>
  <c r="BA63"/>
  <c r="AR63"/>
  <c r="AI63"/>
  <c r="Z63"/>
  <c r="Q63"/>
  <c r="I63"/>
  <c r="BS62"/>
  <c r="BJ62"/>
  <c r="BA62"/>
  <c r="AR62"/>
  <c r="AI62"/>
  <c r="Z62"/>
  <c r="Q62"/>
  <c r="I62"/>
  <c r="BU61"/>
  <c r="BS61"/>
  <c r="BK61"/>
  <c r="BL61" s="1"/>
  <c r="BJ61"/>
  <c r="BA61"/>
  <c r="AR61"/>
  <c r="AI61"/>
  <c r="Z61"/>
  <c r="Q61"/>
  <c r="I61"/>
  <c r="BS60"/>
  <c r="BJ60"/>
  <c r="BA60"/>
  <c r="AR60"/>
  <c r="AI60"/>
  <c r="Z60"/>
  <c r="Q60"/>
  <c r="I60"/>
  <c r="BS59"/>
  <c r="BJ59"/>
  <c r="BA59"/>
  <c r="AS59"/>
  <c r="AT59" s="1"/>
  <c r="AR59"/>
  <c r="AJ59"/>
  <c r="AK59" s="1"/>
  <c r="AI59"/>
  <c r="Z59"/>
  <c r="Q59"/>
  <c r="I59"/>
  <c r="BS58"/>
  <c r="BJ58"/>
  <c r="BA58"/>
  <c r="AR58"/>
  <c r="AI58"/>
  <c r="Z58"/>
  <c r="Q58"/>
  <c r="I58"/>
  <c r="BS57"/>
  <c r="BJ57"/>
  <c r="BA57"/>
  <c r="AR57"/>
  <c r="AI57"/>
  <c r="Z57"/>
  <c r="Q57"/>
  <c r="I57"/>
  <c r="BU56"/>
  <c r="BS56"/>
  <c r="BJ56"/>
  <c r="BS55"/>
  <c r="BJ55"/>
  <c r="BA55"/>
  <c r="AR55"/>
  <c r="AI55"/>
  <c r="Z55"/>
  <c r="Q55"/>
  <c r="I55"/>
  <c r="BS54"/>
  <c r="BJ54"/>
  <c r="BB54"/>
  <c r="BC54" s="1"/>
  <c r="BA54"/>
  <c r="AS54"/>
  <c r="AT54" s="1"/>
  <c r="AR54"/>
  <c r="AJ54"/>
  <c r="AK54" s="1"/>
  <c r="AI54"/>
  <c r="AA54"/>
  <c r="AB54" s="1"/>
  <c r="Q54"/>
  <c r="BU53"/>
  <c r="BS53"/>
  <c r="BK53"/>
  <c r="BL53" s="1"/>
  <c r="BJ53"/>
  <c r="BC53"/>
  <c r="BB53"/>
  <c r="BA53"/>
  <c r="AS53"/>
  <c r="AT53" s="1"/>
  <c r="AR53"/>
  <c r="AJ53"/>
  <c r="AK53" s="1"/>
  <c r="AI53"/>
  <c r="AA53"/>
  <c r="AB53" s="1"/>
  <c r="Q53"/>
  <c r="BS52"/>
  <c r="BJ52"/>
  <c r="BA52"/>
  <c r="AR52"/>
  <c r="AI52"/>
  <c r="Z52"/>
  <c r="Q52"/>
  <c r="I52"/>
  <c r="BU51"/>
  <c r="BS51"/>
  <c r="BJ51"/>
  <c r="BA51"/>
  <c r="AR51"/>
  <c r="AI51"/>
  <c r="Z51"/>
  <c r="Q51"/>
  <c r="I51"/>
  <c r="BU50"/>
  <c r="BS50"/>
  <c r="BJ50"/>
  <c r="BA50"/>
  <c r="AR50"/>
  <c r="AI50"/>
  <c r="Z50"/>
  <c r="Q50"/>
  <c r="I50"/>
  <c r="BS49"/>
  <c r="BJ49"/>
  <c r="BA49"/>
  <c r="AR49"/>
  <c r="AI49"/>
  <c r="Z49"/>
  <c r="Q49"/>
  <c r="I49"/>
  <c r="BU48"/>
  <c r="BS48"/>
  <c r="BK48"/>
  <c r="BL48" s="1"/>
  <c r="BJ48"/>
  <c r="BC48"/>
  <c r="BB48"/>
  <c r="BA48"/>
  <c r="AS48"/>
  <c r="AT48" s="1"/>
  <c r="AR48"/>
  <c r="AI48"/>
  <c r="Z48"/>
  <c r="Q48"/>
  <c r="I48"/>
  <c r="BS47"/>
  <c r="BJ47"/>
  <c r="BA47"/>
  <c r="AR47"/>
  <c r="AI47"/>
  <c r="Z47"/>
  <c r="Q47"/>
  <c r="I47"/>
  <c r="BU46"/>
  <c r="BS46"/>
  <c r="BK46"/>
  <c r="BL46" s="1"/>
  <c r="BJ46"/>
  <c r="BB46"/>
  <c r="BC46" s="1"/>
  <c r="BA46"/>
  <c r="AS46"/>
  <c r="AT46" s="1"/>
  <c r="AR46"/>
  <c r="AJ46"/>
  <c r="AK46" s="1"/>
  <c r="AI46"/>
  <c r="AA46"/>
  <c r="AB46" s="1"/>
  <c r="Z46"/>
  <c r="R46"/>
  <c r="S46" s="1"/>
  <c r="T46" s="1"/>
  <c r="Q46"/>
  <c r="I46"/>
  <c r="BS45"/>
  <c r="BJ45"/>
  <c r="BA45"/>
  <c r="AR45"/>
  <c r="AI45"/>
  <c r="Z45"/>
  <c r="Q45"/>
  <c r="I45"/>
  <c r="BS44"/>
  <c r="BJ44"/>
  <c r="BA44"/>
  <c r="AR44"/>
  <c r="AI44"/>
  <c r="Z44"/>
  <c r="Q44"/>
  <c r="I44"/>
  <c r="BS43"/>
  <c r="BJ43"/>
  <c r="BA43"/>
  <c r="AR43"/>
  <c r="AI43"/>
  <c r="Z43"/>
  <c r="Q43"/>
  <c r="BS42"/>
  <c r="BJ42"/>
  <c r="BA42"/>
  <c r="AR42"/>
  <c r="AI42"/>
  <c r="Z42"/>
  <c r="Q42"/>
  <c r="I42"/>
  <c r="BS41"/>
  <c r="BJ41"/>
  <c r="BS40"/>
  <c r="BJ40"/>
  <c r="BA40"/>
  <c r="AR40"/>
  <c r="AI40"/>
  <c r="Z40"/>
  <c r="Q40"/>
  <c r="I40"/>
  <c r="BU39"/>
  <c r="BS39"/>
  <c r="BJ39"/>
  <c r="BS38"/>
  <c r="BJ38"/>
  <c r="BS37"/>
  <c r="BJ37"/>
  <c r="BA37"/>
  <c r="AR37"/>
  <c r="AI37"/>
  <c r="Z37"/>
  <c r="Q37"/>
  <c r="I37"/>
  <c r="BS36"/>
  <c r="BJ36"/>
  <c r="BA36"/>
  <c r="AR36"/>
  <c r="AI36"/>
  <c r="Z36"/>
  <c r="Q36"/>
  <c r="I36"/>
  <c r="BS35"/>
  <c r="BK35"/>
  <c r="BL35" s="1"/>
  <c r="BJ35"/>
  <c r="BA35"/>
  <c r="AR35"/>
  <c r="AI35"/>
  <c r="AA35"/>
  <c r="AB35" s="1"/>
  <c r="Z35"/>
  <c r="Q35"/>
  <c r="I35"/>
  <c r="BU34"/>
  <c r="BS34"/>
  <c r="BJ34"/>
  <c r="BA34"/>
  <c r="AR34"/>
  <c r="AI34"/>
  <c r="Z34"/>
  <c r="R34"/>
  <c r="S34" s="1"/>
  <c r="T34" s="1"/>
  <c r="Q34"/>
  <c r="I34"/>
  <c r="BS33"/>
  <c r="BJ33"/>
  <c r="BA33"/>
  <c r="AR33"/>
  <c r="AI33"/>
  <c r="Z33"/>
  <c r="Q33"/>
  <c r="I33"/>
  <c r="BS32"/>
  <c r="BK32"/>
  <c r="BL32" s="1"/>
  <c r="BJ32"/>
  <c r="BA32"/>
  <c r="AR32"/>
  <c r="AI32"/>
  <c r="Z32"/>
  <c r="Q32"/>
  <c r="I32"/>
  <c r="BS31"/>
  <c r="BK31"/>
  <c r="BL31" s="1"/>
  <c r="BJ31"/>
  <c r="BB31"/>
  <c r="BC31" s="1"/>
  <c r="BA31"/>
  <c r="AS31"/>
  <c r="AT31" s="1"/>
  <c r="AR31"/>
  <c r="AJ31"/>
  <c r="AK31" s="1"/>
  <c r="AI31"/>
  <c r="AA31"/>
  <c r="AB31" s="1"/>
  <c r="Z31"/>
  <c r="Q31"/>
  <c r="BU30"/>
  <c r="BS30"/>
  <c r="BK30"/>
  <c r="BL30" s="1"/>
  <c r="BJ30"/>
  <c r="BB30"/>
  <c r="BC30" s="1"/>
  <c r="BA30"/>
  <c r="AS30"/>
  <c r="AT30" s="1"/>
  <c r="AR30"/>
  <c r="AJ30"/>
  <c r="AK30" s="1"/>
  <c r="AI30"/>
  <c r="Z30"/>
  <c r="Q30"/>
  <c r="I30"/>
  <c r="BS29"/>
  <c r="BJ29"/>
  <c r="BB29"/>
  <c r="BC29" s="1"/>
  <c r="BA29"/>
  <c r="AR29"/>
  <c r="AI29"/>
  <c r="Z29"/>
  <c r="AA29"/>
  <c r="AB29" s="1"/>
  <c r="Q29"/>
  <c r="BU28"/>
  <c r="BS28"/>
  <c r="BK28"/>
  <c r="BL28" s="1"/>
  <c r="BJ28"/>
  <c r="BB28"/>
  <c r="BC28" s="1"/>
  <c r="BA28"/>
  <c r="AS28"/>
  <c r="AT28" s="1"/>
  <c r="AR28"/>
  <c r="AI28"/>
  <c r="Z28"/>
  <c r="Q28"/>
  <c r="R28"/>
  <c r="S28" s="1"/>
  <c r="T28" s="1"/>
  <c r="I28"/>
  <c r="BU27"/>
  <c r="BS27"/>
  <c r="BJ27"/>
  <c r="BB27"/>
  <c r="BC27" s="1"/>
  <c r="BA27"/>
  <c r="AR27"/>
  <c r="AI27"/>
  <c r="Z27"/>
  <c r="Q27"/>
  <c r="BS26"/>
  <c r="BJ26"/>
  <c r="BA26"/>
  <c r="BS25"/>
  <c r="BJ25"/>
  <c r="BB25"/>
  <c r="BC25" s="1"/>
  <c r="BA25"/>
  <c r="AR25"/>
  <c r="AI25"/>
  <c r="AA25"/>
  <c r="AB25"/>
  <c r="Z25"/>
  <c r="Q25"/>
  <c r="I25"/>
  <c r="BS24"/>
  <c r="BJ24"/>
  <c r="BB24"/>
  <c r="BC24" s="1"/>
  <c r="BA24"/>
  <c r="AS24"/>
  <c r="AT24" s="1"/>
  <c r="AR24"/>
  <c r="AI24"/>
  <c r="AA24"/>
  <c r="AB24" s="1"/>
  <c r="Z24"/>
  <c r="Q24"/>
  <c r="R24"/>
  <c r="S24" s="1"/>
  <c r="T24" s="1"/>
  <c r="I24"/>
  <c r="BU23"/>
  <c r="BS23"/>
  <c r="BK23"/>
  <c r="BL23" s="1"/>
  <c r="BJ23"/>
  <c r="BB23"/>
  <c r="BC23" s="1"/>
  <c r="BA23"/>
  <c r="AS23"/>
  <c r="AT23" s="1"/>
  <c r="AR23"/>
  <c r="AI23"/>
  <c r="Z23"/>
  <c r="Q23"/>
  <c r="BS22"/>
  <c r="BK22"/>
  <c r="BL22" s="1"/>
  <c r="BJ22"/>
  <c r="BB22"/>
  <c r="BC22" s="1"/>
  <c r="BA22"/>
  <c r="AS22"/>
  <c r="AT22" s="1"/>
  <c r="AR22"/>
  <c r="AJ22"/>
  <c r="AK22" s="1"/>
  <c r="AI22"/>
  <c r="Z22"/>
  <c r="Q22"/>
  <c r="BU21"/>
  <c r="BS21"/>
  <c r="BK21"/>
  <c r="BL21" s="1"/>
  <c r="BJ21"/>
  <c r="BB21"/>
  <c r="BC21" s="1"/>
  <c r="BA21"/>
  <c r="AR21"/>
  <c r="AI21"/>
  <c r="BS20"/>
  <c r="BJ20"/>
  <c r="BB20"/>
  <c r="BC20" s="1"/>
  <c r="BA20"/>
  <c r="AS20"/>
  <c r="AT20" s="1"/>
  <c r="AR20"/>
  <c r="AI20"/>
  <c r="BS19"/>
  <c r="BJ19"/>
  <c r="BA19"/>
  <c r="AR19"/>
  <c r="AI19"/>
  <c r="Z19"/>
  <c r="Q19"/>
  <c r="I19"/>
  <c r="J19"/>
  <c r="K19"/>
  <c r="BU18"/>
  <c r="BS18"/>
  <c r="BK18"/>
  <c r="BL18" s="1"/>
  <c r="BJ18"/>
  <c r="BB18"/>
  <c r="BC18" s="1"/>
  <c r="BA18"/>
  <c r="AS18"/>
  <c r="AT18" s="1"/>
  <c r="AR18"/>
  <c r="AJ18"/>
  <c r="AK18" s="1"/>
  <c r="AI18"/>
  <c r="AA18"/>
  <c r="AB18" s="1"/>
  <c r="Z18"/>
  <c r="Q18"/>
  <c r="BS17"/>
  <c r="BJ17"/>
  <c r="BA17"/>
  <c r="AR17"/>
  <c r="AI17"/>
  <c r="Z17"/>
  <c r="Q17"/>
  <c r="I17"/>
  <c r="BS16"/>
  <c r="BJ16"/>
  <c r="BB16"/>
  <c r="BC16" s="1"/>
  <c r="BA16"/>
  <c r="AR16"/>
  <c r="AI16"/>
  <c r="Z16"/>
  <c r="Q16"/>
  <c r="I16"/>
  <c r="J16"/>
  <c r="K16"/>
  <c r="BS15"/>
  <c r="BJ15"/>
  <c r="BA15"/>
  <c r="BB15"/>
  <c r="BC15" s="1"/>
  <c r="AR15"/>
  <c r="AS52"/>
  <c r="AT52" s="1"/>
  <c r="AI15"/>
  <c r="Z15"/>
  <c r="Q15"/>
  <c r="I15"/>
  <c r="BS14"/>
  <c r="BJ14"/>
  <c r="BA14"/>
  <c r="AR14"/>
  <c r="AI14"/>
  <c r="Z14"/>
  <c r="Q14"/>
  <c r="I14"/>
  <c r="BS13"/>
  <c r="BJ13"/>
  <c r="BA13"/>
  <c r="AR13"/>
  <c r="AI13"/>
  <c r="Z13"/>
  <c r="AA13"/>
  <c r="AB13" s="1"/>
  <c r="Q13"/>
  <c r="I13"/>
  <c r="BS12"/>
  <c r="BJ12"/>
  <c r="BB12"/>
  <c r="BC12" s="1"/>
  <c r="BA12"/>
  <c r="AS12"/>
  <c r="AT12" s="1"/>
  <c r="AR12"/>
  <c r="AI12"/>
  <c r="Z12"/>
  <c r="Q12"/>
  <c r="R12"/>
  <c r="S12" s="1"/>
  <c r="T12" s="1"/>
  <c r="J12"/>
  <c r="K12"/>
  <c r="I12"/>
  <c r="BS11"/>
  <c r="BJ11"/>
  <c r="BA11"/>
  <c r="AS11"/>
  <c r="AT11" s="1"/>
  <c r="AR11"/>
  <c r="AI11"/>
  <c r="AA11"/>
  <c r="AB11" s="1"/>
  <c r="Z11"/>
  <c r="R11"/>
  <c r="S11" s="1"/>
  <c r="T11" s="1"/>
  <c r="Q11"/>
  <c r="R17"/>
  <c r="S17" s="1"/>
  <c r="T17" s="1"/>
  <c r="I11"/>
  <c r="BU10"/>
  <c r="BS10"/>
  <c r="BK10"/>
  <c r="BL10" s="1"/>
  <c r="BJ10"/>
  <c r="BA10"/>
  <c r="AR10"/>
  <c r="AI10"/>
  <c r="Z10"/>
  <c r="Q10"/>
  <c r="I10"/>
  <c r="BS9"/>
  <c r="BK9"/>
  <c r="BL9" s="1"/>
  <c r="BJ9"/>
  <c r="BA9"/>
  <c r="AR9"/>
  <c r="AI9"/>
  <c r="Z9"/>
  <c r="AA9"/>
  <c r="AB9" s="1"/>
  <c r="AC9" s="1"/>
  <c r="R9"/>
  <c r="S9" s="1"/>
  <c r="T9" s="1"/>
  <c r="Q9"/>
  <c r="I9"/>
  <c r="BS8"/>
  <c r="BJ8"/>
  <c r="BA8"/>
  <c r="BB49"/>
  <c r="BC49" s="1"/>
  <c r="AR8"/>
  <c r="AI8"/>
  <c r="Z8"/>
  <c r="AA8"/>
  <c r="AB8" s="1"/>
  <c r="AC8" s="1"/>
  <c r="Q8"/>
  <c r="R55"/>
  <c r="S55" s="1"/>
  <c r="T55" s="1"/>
  <c r="J8"/>
  <c r="K8"/>
  <c r="I8"/>
  <c r="BS7"/>
  <c r="BK7"/>
  <c r="BB7"/>
  <c r="BC7" s="1"/>
  <c r="BA7"/>
  <c r="AR7"/>
  <c r="AI7"/>
  <c r="Z7"/>
  <c r="AA7"/>
  <c r="AB7" s="1"/>
  <c r="R7"/>
  <c r="S7" s="1"/>
  <c r="T7" s="1"/>
  <c r="Q7"/>
  <c r="I7"/>
  <c r="BT6"/>
  <c r="BU6" s="1"/>
  <c r="BS6"/>
  <c r="BK6"/>
  <c r="BL6" s="1"/>
  <c r="BJ6"/>
  <c r="BB6"/>
  <c r="BC6" s="1"/>
  <c r="BA6"/>
  <c r="AT6"/>
  <c r="AS6"/>
  <c r="AR6"/>
  <c r="AK6"/>
  <c r="AJ6"/>
  <c r="AI6"/>
  <c r="AA6"/>
  <c r="AB6" s="1"/>
  <c r="Z6"/>
  <c r="AA42"/>
  <c r="AB42" s="1"/>
  <c r="AC42" s="1"/>
  <c r="R6"/>
  <c r="S6"/>
  <c r="T6" s="1"/>
  <c r="Q6"/>
  <c r="I6"/>
  <c r="J32"/>
  <c r="K32"/>
  <c r="BS286" i="6"/>
  <c r="BS275"/>
  <c r="BT300"/>
  <c r="BU300" s="1"/>
  <c r="BS300"/>
  <c r="BU299"/>
  <c r="BS299"/>
  <c r="BS295"/>
  <c r="BU296"/>
  <c r="BS296"/>
  <c r="BS297"/>
  <c r="BU294"/>
  <c r="BS294"/>
  <c r="BU293"/>
  <c r="BS293"/>
  <c r="BU292"/>
  <c r="BS292"/>
  <c r="BS269"/>
  <c r="BS291"/>
  <c r="BU290"/>
  <c r="BS290"/>
  <c r="BS271"/>
  <c r="BU289"/>
  <c r="BS289"/>
  <c r="BU288"/>
  <c r="BS288"/>
  <c r="BS287"/>
  <c r="BS278"/>
  <c r="BU285"/>
  <c r="BS285"/>
  <c r="BU284"/>
  <c r="BS284"/>
  <c r="BU283"/>
  <c r="BS283"/>
  <c r="BS282"/>
  <c r="BU281"/>
  <c r="BS281"/>
  <c r="BS277"/>
  <c r="BU280"/>
  <c r="BS280"/>
  <c r="BU279"/>
  <c r="BS279"/>
  <c r="BS243"/>
  <c r="BS276"/>
  <c r="BU274"/>
  <c r="BS274"/>
  <c r="BS254"/>
  <c r="BU273"/>
  <c r="BS273"/>
  <c r="BU272"/>
  <c r="BS272"/>
  <c r="BS251"/>
  <c r="BS270"/>
  <c r="BS239"/>
  <c r="BS236"/>
  <c r="BU267"/>
  <c r="BS267"/>
  <c r="BU268"/>
  <c r="BS268"/>
  <c r="BU266"/>
  <c r="BS266"/>
  <c r="BS265"/>
  <c r="BU264"/>
  <c r="BS264"/>
  <c r="BU263"/>
  <c r="BS263"/>
  <c r="BS232"/>
  <c r="BS244"/>
  <c r="BU262"/>
  <c r="BS262"/>
  <c r="BS229"/>
  <c r="BS258"/>
  <c r="BS212"/>
  <c r="BS260"/>
  <c r="BU261"/>
  <c r="BS261"/>
  <c r="BU259"/>
  <c r="BS259"/>
  <c r="BS225"/>
  <c r="BU257"/>
  <c r="BS257"/>
  <c r="BS230"/>
  <c r="BS256"/>
  <c r="BS204"/>
  <c r="BU255"/>
  <c r="BS255"/>
  <c r="BU252"/>
  <c r="BS252"/>
  <c r="BU253"/>
  <c r="BS253"/>
  <c r="BS241"/>
  <c r="BS228"/>
  <c r="BS250"/>
  <c r="BS233"/>
  <c r="BU249"/>
  <c r="BS249"/>
  <c r="BS234"/>
  <c r="BU248"/>
  <c r="BS248"/>
  <c r="BU247"/>
  <c r="BS247"/>
  <c r="BS246"/>
  <c r="BS214"/>
  <c r="BS221"/>
  <c r="BS203"/>
  <c r="BU245"/>
  <c r="BS245"/>
  <c r="BU242"/>
  <c r="BS242"/>
  <c r="BU240"/>
  <c r="BS240"/>
  <c r="BS235"/>
  <c r="BU238"/>
  <c r="BS238"/>
  <c r="BU237"/>
  <c r="BS237"/>
  <c r="BU231"/>
  <c r="BS231"/>
  <c r="BS227"/>
  <c r="BS196"/>
  <c r="BS201"/>
  <c r="BS218"/>
  <c r="BU226"/>
  <c r="BS226"/>
  <c r="BS222"/>
  <c r="BU224"/>
  <c r="BS224"/>
  <c r="BS215"/>
  <c r="BU223"/>
  <c r="BS223"/>
  <c r="BS220"/>
  <c r="BU219"/>
  <c r="BS219"/>
  <c r="BS208"/>
  <c r="BU217"/>
  <c r="BS217"/>
  <c r="BU216"/>
  <c r="BS216"/>
  <c r="BS206"/>
  <c r="BS213"/>
  <c r="BU211"/>
  <c r="BS211"/>
  <c r="BU210"/>
  <c r="BS210"/>
  <c r="BS200"/>
  <c r="BU209"/>
  <c r="BS209"/>
  <c r="BS199"/>
  <c r="BS207"/>
  <c r="BS198"/>
  <c r="BS182"/>
  <c r="BS160"/>
  <c r="BU205"/>
  <c r="BS205"/>
  <c r="BS194"/>
  <c r="BS171"/>
  <c r="BS175"/>
  <c r="BS174"/>
  <c r="BU202"/>
  <c r="BS202"/>
  <c r="BS197"/>
  <c r="BS177"/>
  <c r="BS176"/>
  <c r="BS181"/>
  <c r="BS180"/>
  <c r="BS159"/>
  <c r="BS169"/>
  <c r="BS195"/>
  <c r="BS187"/>
  <c r="BS193"/>
  <c r="BS168"/>
  <c r="BS155"/>
  <c r="BS166"/>
  <c r="BS141"/>
  <c r="BS188"/>
  <c r="BS136"/>
  <c r="BS191"/>
  <c r="BU192"/>
  <c r="BS192"/>
  <c r="BS147"/>
  <c r="BS149"/>
  <c r="BU190"/>
  <c r="BS190"/>
  <c r="BS189"/>
  <c r="BU186"/>
  <c r="BS186"/>
  <c r="BS184"/>
  <c r="BU185"/>
  <c r="BS185"/>
  <c r="BS178"/>
  <c r="BS156"/>
  <c r="BS183"/>
  <c r="BS153"/>
  <c r="BS170"/>
  <c r="BS128"/>
  <c r="BU179"/>
  <c r="BS179"/>
  <c r="BS144"/>
  <c r="BS148"/>
  <c r="BS298"/>
  <c r="BS126"/>
  <c r="BS152"/>
  <c r="BS167"/>
  <c r="BS164"/>
  <c r="BS150"/>
  <c r="BS157"/>
  <c r="BS162"/>
  <c r="BU173"/>
  <c r="BS173"/>
  <c r="BS131"/>
  <c r="BU172"/>
  <c r="BS172"/>
  <c r="BS122"/>
  <c r="BS120"/>
  <c r="BS165"/>
  <c r="BU163"/>
  <c r="BS163"/>
  <c r="BS142"/>
  <c r="BS134"/>
  <c r="BU161"/>
  <c r="BS161"/>
  <c r="BS127"/>
  <c r="BS154"/>
  <c r="BS158"/>
  <c r="BS133"/>
  <c r="BS114"/>
  <c r="BS130"/>
  <c r="BS138"/>
  <c r="BS129"/>
  <c r="BS137"/>
  <c r="BU151"/>
  <c r="BS151"/>
  <c r="BS123"/>
  <c r="BS108"/>
  <c r="BS145"/>
  <c r="BS140"/>
  <c r="BS121"/>
  <c r="BS146"/>
  <c r="BS139"/>
  <c r="BS109"/>
  <c r="BS98"/>
  <c r="BU143"/>
  <c r="BS143"/>
  <c r="BS132"/>
  <c r="BS103"/>
  <c r="BS106"/>
  <c r="BS135"/>
  <c r="BS118"/>
  <c r="BS97"/>
  <c r="BS95"/>
  <c r="BS113"/>
  <c r="BS116"/>
  <c r="BS111"/>
  <c r="BS110"/>
  <c r="BS88"/>
  <c r="BS94"/>
  <c r="BS125"/>
  <c r="BS99"/>
  <c r="BS124"/>
  <c r="BS115"/>
  <c r="BS102"/>
  <c r="BS83"/>
  <c r="BS101"/>
  <c r="BS119"/>
  <c r="BS107"/>
  <c r="BS84"/>
  <c r="BS86"/>
  <c r="BS117"/>
  <c r="BS72"/>
  <c r="BS90"/>
  <c r="BS105"/>
  <c r="BS69"/>
  <c r="BS93"/>
  <c r="BS75"/>
  <c r="BU112"/>
  <c r="BS112"/>
  <c r="BS77"/>
  <c r="BS66"/>
  <c r="BS104"/>
  <c r="BS87"/>
  <c r="BS71"/>
  <c r="BS85"/>
  <c r="BS92"/>
  <c r="BS100"/>
  <c r="BS78"/>
  <c r="BS89"/>
  <c r="BS91"/>
  <c r="BS60"/>
  <c r="BS74"/>
  <c r="BS52"/>
  <c r="BS57"/>
  <c r="BS96"/>
  <c r="BS53"/>
  <c r="BS46"/>
  <c r="BS48"/>
  <c r="BS73"/>
  <c r="BS82"/>
  <c r="BS76"/>
  <c r="BS59"/>
  <c r="BS56"/>
  <c r="BS45"/>
  <c r="BS43"/>
  <c r="BS79"/>
  <c r="BS54"/>
  <c r="BS64"/>
  <c r="BS63"/>
  <c r="BS81"/>
  <c r="BS37"/>
  <c r="BS70"/>
  <c r="BS67"/>
  <c r="BS36"/>
  <c r="BS80"/>
  <c r="BS47"/>
  <c r="BS35"/>
  <c r="BS49"/>
  <c r="BS42"/>
  <c r="BS44"/>
  <c r="BS38"/>
  <c r="BS31"/>
  <c r="BS62"/>
  <c r="BS34"/>
  <c r="BS65"/>
  <c r="BS50"/>
  <c r="BS32"/>
  <c r="BS61"/>
  <c r="BS41"/>
  <c r="BS55"/>
  <c r="BU68"/>
  <c r="BS68"/>
  <c r="BS39"/>
  <c r="BS51"/>
  <c r="BS23"/>
  <c r="BS30"/>
  <c r="BS28"/>
  <c r="BS40"/>
  <c r="BS58"/>
  <c r="BS27"/>
  <c r="BS19"/>
  <c r="BS20"/>
  <c r="BS15"/>
  <c r="BS18"/>
  <c r="BS26"/>
  <c r="BS14"/>
  <c r="BS22"/>
  <c r="BS33"/>
  <c r="BS21"/>
  <c r="BS25"/>
  <c r="BS13"/>
  <c r="BS29"/>
  <c r="BS24"/>
  <c r="BS12"/>
  <c r="BS10"/>
  <c r="BS17"/>
  <c r="BS11"/>
  <c r="BS9"/>
  <c r="BS7"/>
  <c r="BS8"/>
  <c r="BS6"/>
  <c r="V33" i="7"/>
  <c r="AD33"/>
  <c r="AD32"/>
  <c r="Z33"/>
  <c r="Z32"/>
  <c r="V32"/>
  <c r="R33"/>
  <c r="R32"/>
  <c r="M32"/>
  <c r="E32"/>
  <c r="F32"/>
  <c r="V31"/>
  <c r="R31"/>
  <c r="M31"/>
  <c r="E31"/>
  <c r="F31"/>
  <c r="AD31"/>
  <c r="AD30"/>
  <c r="AD29"/>
  <c r="AD28"/>
  <c r="AD24"/>
  <c r="AD25"/>
  <c r="AD27"/>
  <c r="AD26"/>
  <c r="AD23"/>
  <c r="AD21"/>
  <c r="AD22"/>
  <c r="AD20"/>
  <c r="AD19"/>
  <c r="AD18"/>
  <c r="AD17"/>
  <c r="AD16"/>
  <c r="AD14"/>
  <c r="AD13"/>
  <c r="AD15"/>
  <c r="AD10"/>
  <c r="AD11"/>
  <c r="AD12"/>
  <c r="AD8"/>
  <c r="AD9"/>
  <c r="AD6"/>
  <c r="AD5"/>
  <c r="AD7"/>
  <c r="BJ187" i="6"/>
  <c r="BK187"/>
  <c r="BL187" s="1"/>
  <c r="BJ149"/>
  <c r="BK149"/>
  <c r="BL149" s="1"/>
  <c r="BJ199"/>
  <c r="BJ159"/>
  <c r="BK159" s="1"/>
  <c r="BL159" s="1"/>
  <c r="BJ65"/>
  <c r="BJ35"/>
  <c r="BJ23"/>
  <c r="BJ45"/>
  <c r="BK45" s="1"/>
  <c r="BL45" s="1"/>
  <c r="BJ94"/>
  <c r="BJ281"/>
  <c r="BK281"/>
  <c r="BL281" s="1"/>
  <c r="BJ96"/>
  <c r="BK96" s="1"/>
  <c r="BL96" s="1"/>
  <c r="BJ225"/>
  <c r="BJ211"/>
  <c r="BK211"/>
  <c r="BL211"/>
  <c r="BJ204"/>
  <c r="BK204"/>
  <c r="BL204" s="1"/>
  <c r="BJ183"/>
  <c r="BK183"/>
  <c r="BL183" s="1"/>
  <c r="BJ180"/>
  <c r="BJ113"/>
  <c r="BJ269"/>
  <c r="BJ192"/>
  <c r="BJ231"/>
  <c r="BK231"/>
  <c r="BL231" s="1"/>
  <c r="BJ150"/>
  <c r="BJ205"/>
  <c r="BK205"/>
  <c r="BL205" s="1"/>
  <c r="BJ244"/>
  <c r="BK244"/>
  <c r="BL244" s="1"/>
  <c r="BJ109"/>
  <c r="BK109"/>
  <c r="BL109" s="1"/>
  <c r="BJ21"/>
  <c r="BJ173"/>
  <c r="BJ136"/>
  <c r="BK136"/>
  <c r="BL136" s="1"/>
  <c r="BJ25"/>
  <c r="BJ38"/>
  <c r="BJ232"/>
  <c r="BJ290"/>
  <c r="BJ107"/>
  <c r="BJ278"/>
  <c r="BJ64"/>
  <c r="BJ93"/>
  <c r="BJ157"/>
  <c r="BJ102"/>
  <c r="BJ292"/>
  <c r="BK292"/>
  <c r="BL292" s="1"/>
  <c r="BJ156"/>
  <c r="BJ242"/>
  <c r="BK242"/>
  <c r="BL242" s="1"/>
  <c r="BJ155"/>
  <c r="BJ189"/>
  <c r="BJ207"/>
  <c r="BK207" s="1"/>
  <c r="BL207" s="1"/>
  <c r="BJ67"/>
  <c r="BJ257"/>
  <c r="BK257"/>
  <c r="BL257"/>
  <c r="BJ201"/>
  <c r="BJ74"/>
  <c r="BJ268"/>
  <c r="BJ100"/>
  <c r="BJ19"/>
  <c r="BJ69"/>
  <c r="BJ16"/>
  <c r="BJ185"/>
  <c r="BK185"/>
  <c r="BL185" s="1"/>
  <c r="BJ133"/>
  <c r="BJ37"/>
  <c r="BJ63"/>
  <c r="BJ291"/>
  <c r="BJ33"/>
  <c r="BJ73"/>
  <c r="BJ111"/>
  <c r="BK111" s="1"/>
  <c r="BL111" s="1"/>
  <c r="BJ60"/>
  <c r="BJ282"/>
  <c r="BK282"/>
  <c r="BL282" s="1"/>
  <c r="BJ58"/>
  <c r="BJ50"/>
  <c r="BJ92"/>
  <c r="BJ266"/>
  <c r="BK266"/>
  <c r="BL266" s="1"/>
  <c r="BJ7"/>
  <c r="BJ10"/>
  <c r="BJ112"/>
  <c r="BJ46"/>
  <c r="BJ274"/>
  <c r="BK274"/>
  <c r="BL274" s="1"/>
  <c r="BJ71"/>
  <c r="BJ181"/>
  <c r="BJ161"/>
  <c r="BK161"/>
  <c r="BL161" s="1"/>
  <c r="BJ166"/>
  <c r="BK166"/>
  <c r="BL166" s="1"/>
  <c r="BJ31"/>
  <c r="BJ224"/>
  <c r="BJ245"/>
  <c r="BJ254"/>
  <c r="BJ210"/>
  <c r="BK210"/>
  <c r="BL210" s="1"/>
  <c r="BJ237"/>
  <c r="BK237"/>
  <c r="BL237" s="1"/>
  <c r="BJ168"/>
  <c r="BJ271"/>
  <c r="BJ247"/>
  <c r="BJ273"/>
  <c r="BK273"/>
  <c r="BL273" s="1"/>
  <c r="BJ167"/>
  <c r="BJ56"/>
  <c r="BJ272"/>
  <c r="BK272"/>
  <c r="BL272" s="1"/>
  <c r="BJ202"/>
  <c r="BJ270"/>
  <c r="BK270"/>
  <c r="BL270" s="1"/>
  <c r="BJ48"/>
  <c r="BJ24"/>
  <c r="BJ49"/>
  <c r="BJ289"/>
  <c r="BK289"/>
  <c r="BL289" s="1"/>
  <c r="BJ97"/>
  <c r="BJ144"/>
  <c r="BJ59"/>
  <c r="BJ233"/>
  <c r="BK233"/>
  <c r="BL233" s="1"/>
  <c r="BJ200"/>
  <c r="BJ98"/>
  <c r="BK98" s="1"/>
  <c r="BL98" s="1"/>
  <c r="BJ118"/>
  <c r="BJ123"/>
  <c r="BJ160"/>
  <c r="BK160"/>
  <c r="BL160" s="1"/>
  <c r="BJ18"/>
  <c r="BJ66"/>
  <c r="BJ241"/>
  <c r="BJ236"/>
  <c r="BK236"/>
  <c r="BL236" s="1"/>
  <c r="BJ283"/>
  <c r="BJ179"/>
  <c r="BK179"/>
  <c r="BL179" s="1"/>
  <c r="BJ170"/>
  <c r="BJ276"/>
  <c r="BK276"/>
  <c r="BL276" s="1"/>
  <c r="BJ250"/>
  <c r="BK250"/>
  <c r="BL250" s="1"/>
  <c r="BJ206"/>
  <c r="BJ248"/>
  <c r="BK248"/>
  <c r="BL248" s="1"/>
  <c r="BJ128"/>
  <c r="BJ44"/>
  <c r="BJ172"/>
  <c r="BK172"/>
  <c r="BL172" s="1"/>
  <c r="BJ229"/>
  <c r="BK229"/>
  <c r="BL229" s="1"/>
  <c r="BJ15"/>
  <c r="BJ17"/>
  <c r="BK17" s="1"/>
  <c r="BL17" s="1"/>
  <c r="BJ120"/>
  <c r="BJ148"/>
  <c r="BK148"/>
  <c r="BL148" s="1"/>
  <c r="BJ287"/>
  <c r="BK287"/>
  <c r="BL287" s="1"/>
  <c r="BJ82"/>
  <c r="BJ27"/>
  <c r="BJ30"/>
  <c r="BJ75"/>
  <c r="BJ57"/>
  <c r="BJ249"/>
  <c r="BK249"/>
  <c r="BL249" s="1"/>
  <c r="BJ216"/>
  <c r="BK216"/>
  <c r="BL216" s="1"/>
  <c r="BJ230"/>
  <c r="BK230"/>
  <c r="BL230" s="1"/>
  <c r="BJ188"/>
  <c r="BJ293"/>
  <c r="BK293"/>
  <c r="BL293" s="1"/>
  <c r="BJ251"/>
  <c r="BK251"/>
  <c r="BL251" s="1"/>
  <c r="BJ178"/>
  <c r="BJ140"/>
  <c r="BJ223"/>
  <c r="BK223"/>
  <c r="BL223" s="1"/>
  <c r="BJ175"/>
  <c r="BJ203"/>
  <c r="BJ86"/>
  <c r="BJ220"/>
  <c r="BJ143"/>
  <c r="BJ184"/>
  <c r="BJ280"/>
  <c r="BK280"/>
  <c r="BL280" s="1"/>
  <c r="BJ138"/>
  <c r="BJ91"/>
  <c r="BJ110"/>
  <c r="BK110" s="1"/>
  <c r="BL110" s="1"/>
  <c r="BJ238"/>
  <c r="BK238"/>
  <c r="BL238" s="1"/>
  <c r="BJ8"/>
  <c r="BJ122"/>
  <c r="BK122" s="1"/>
  <c r="BL122" s="1"/>
  <c r="BJ76"/>
  <c r="BJ83"/>
  <c r="BJ158"/>
  <c r="BJ195"/>
  <c r="BK195"/>
  <c r="BL195" s="1"/>
  <c r="BJ262"/>
  <c r="BK262"/>
  <c r="BL262" s="1"/>
  <c r="BJ226"/>
  <c r="BK226"/>
  <c r="BL226" s="1"/>
  <c r="BJ147"/>
  <c r="BJ260"/>
  <c r="BK260"/>
  <c r="BL260" s="1"/>
  <c r="BJ99"/>
  <c r="BJ208"/>
  <c r="BJ54"/>
  <c r="BJ51"/>
  <c r="BK51" s="1"/>
  <c r="BL51" s="1"/>
  <c r="BJ171"/>
  <c r="BJ87"/>
  <c r="BJ261"/>
  <c r="BJ235"/>
  <c r="BK235" s="1"/>
  <c r="BL235" s="1"/>
  <c r="BJ13"/>
  <c r="BJ288"/>
  <c r="BK288"/>
  <c r="BL288" s="1"/>
  <c r="BJ152"/>
  <c r="BK152" s="1"/>
  <c r="BL152" s="1"/>
  <c r="BJ61"/>
  <c r="BJ47"/>
  <c r="BJ137"/>
  <c r="BK137"/>
  <c r="BL137" s="1"/>
  <c r="BJ79"/>
  <c r="BJ228"/>
  <c r="BJ145"/>
  <c r="BJ40"/>
  <c r="BJ130"/>
  <c r="BJ142"/>
  <c r="BJ119"/>
  <c r="BJ213"/>
  <c r="BK213"/>
  <c r="BL213" s="1"/>
  <c r="BJ12"/>
  <c r="BJ81"/>
  <c r="BJ125"/>
  <c r="BK125" s="1"/>
  <c r="BL125" s="1"/>
  <c r="BJ52"/>
  <c r="BJ80"/>
  <c r="BJ22"/>
  <c r="BJ151"/>
  <c r="BK151"/>
  <c r="BL151" s="1"/>
  <c r="BJ95"/>
  <c r="BJ165"/>
  <c r="BK165"/>
  <c r="BL165" s="1"/>
  <c r="BJ127"/>
  <c r="BJ222"/>
  <c r="BJ246"/>
  <c r="BK246"/>
  <c r="BL246" s="1"/>
  <c r="BJ26"/>
  <c r="BJ193"/>
  <c r="BJ263"/>
  <c r="BK263"/>
  <c r="BL263" s="1"/>
  <c r="BJ267"/>
  <c r="BK267"/>
  <c r="BL267" s="1"/>
  <c r="BJ32"/>
  <c r="BJ28"/>
  <c r="BK28" s="1"/>
  <c r="BL28" s="1"/>
  <c r="BJ298"/>
  <c r="BJ162"/>
  <c r="BJ29"/>
  <c r="BJ116"/>
  <c r="BJ62"/>
  <c r="BJ277"/>
  <c r="BJ20"/>
  <c r="BJ164"/>
  <c r="BK164" s="1"/>
  <c r="BL164" s="1"/>
  <c r="BJ72"/>
  <c r="BJ117"/>
  <c r="BJ146"/>
  <c r="BK146"/>
  <c r="BL146" s="1"/>
  <c r="BJ176"/>
  <c r="BJ135"/>
  <c r="BJ124"/>
  <c r="BJ279"/>
  <c r="BK279" s="1"/>
  <c r="BL279" s="1"/>
  <c r="BJ36"/>
  <c r="BJ9"/>
  <c r="BJ89"/>
  <c r="BJ212"/>
  <c r="BK212" s="1"/>
  <c r="BL212" s="1"/>
  <c r="BJ132"/>
  <c r="BJ186"/>
  <c r="BK186"/>
  <c r="BL186" s="1"/>
  <c r="BJ55"/>
  <c r="BK55" s="1"/>
  <c r="BL55" s="1"/>
  <c r="BJ14"/>
  <c r="BJ121"/>
  <c r="BK121"/>
  <c r="BL121" s="1"/>
  <c r="BJ253"/>
  <c r="BK253"/>
  <c r="BL253" s="1"/>
  <c r="BJ297"/>
  <c r="BK297"/>
  <c r="BL297" s="1"/>
  <c r="BJ240"/>
  <c r="BJ169"/>
  <c r="BJ191"/>
  <c r="BJ108"/>
  <c r="BJ78"/>
  <c r="BK78" s="1"/>
  <c r="BL78" s="1"/>
  <c r="BJ214"/>
  <c r="BJ141"/>
  <c r="BJ43"/>
  <c r="BJ85"/>
  <c r="BK85" s="1"/>
  <c r="BL85" s="1"/>
  <c r="BJ34"/>
  <c r="BJ106"/>
  <c r="BJ265"/>
  <c r="BK265"/>
  <c r="BL265" s="1"/>
  <c r="BJ126"/>
  <c r="BJ104"/>
  <c r="BJ105"/>
  <c r="BJ182"/>
  <c r="BK182" s="1"/>
  <c r="BL182" s="1"/>
  <c r="BJ174"/>
  <c r="BJ264"/>
  <c r="BK264"/>
  <c r="BL264" s="1"/>
  <c r="BJ115"/>
  <c r="BK115" s="1"/>
  <c r="BL115" s="1"/>
  <c r="BJ258"/>
  <c r="BJ101"/>
  <c r="BJ6"/>
  <c r="BJ129"/>
  <c r="BK129" s="1"/>
  <c r="BL129" s="1"/>
  <c r="BJ131"/>
  <c r="BJ227"/>
  <c r="BK227"/>
  <c r="BL227" s="1"/>
  <c r="BJ68"/>
  <c r="BK68" s="1"/>
  <c r="BL68" s="1"/>
  <c r="BJ215"/>
  <c r="BJ295"/>
  <c r="BK295"/>
  <c r="BL295" s="1"/>
  <c r="BJ243"/>
  <c r="BK243"/>
  <c r="BL243" s="1"/>
  <c r="BJ219"/>
  <c r="BJ299"/>
  <c r="BK299"/>
  <c r="BL299" s="1"/>
  <c r="BJ77"/>
  <c r="BJ53"/>
  <c r="BJ154"/>
  <c r="BJ197"/>
  <c r="BK197" s="1"/>
  <c r="BL197" s="1"/>
  <c r="BJ259"/>
  <c r="BK259"/>
  <c r="BL259" s="1"/>
  <c r="BJ88"/>
  <c r="BJ70"/>
  <c r="BJ134"/>
  <c r="BJ234"/>
  <c r="BJ42"/>
  <c r="BJ153"/>
  <c r="BK153"/>
  <c r="BL153" s="1"/>
  <c r="BJ196"/>
  <c r="BJ163"/>
  <c r="BK163"/>
  <c r="BL163" s="1"/>
  <c r="BJ239"/>
  <c r="BJ285"/>
  <c r="BK285"/>
  <c r="BL285" s="1"/>
  <c r="BJ221"/>
  <c r="BJ190"/>
  <c r="BK190"/>
  <c r="BL190" s="1"/>
  <c r="BJ139"/>
  <c r="BJ11"/>
  <c r="BK11" s="1"/>
  <c r="BL11" s="1"/>
  <c r="BJ218"/>
  <c r="BJ284"/>
  <c r="BK284"/>
  <c r="BL284" s="1"/>
  <c r="BJ209"/>
  <c r="BK209" s="1"/>
  <c r="BL209" s="1"/>
  <c r="BJ198"/>
  <c r="BJ256"/>
  <c r="BK256"/>
  <c r="BL256" s="1"/>
  <c r="BJ114"/>
  <c r="BJ39"/>
  <c r="BJ177"/>
  <c r="BJ194"/>
  <c r="BJ103"/>
  <c r="BK103" s="1"/>
  <c r="BL103" s="1"/>
  <c r="BJ90"/>
  <c r="BJ217"/>
  <c r="BK217"/>
  <c r="BL217" s="1"/>
  <c r="BJ296"/>
  <c r="BK296"/>
  <c r="BL296" s="1"/>
  <c r="BJ294"/>
  <c r="BK294"/>
  <c r="BL294" s="1"/>
  <c r="BJ252"/>
  <c r="BK252"/>
  <c r="BL252" s="1"/>
  <c r="BJ300"/>
  <c r="BK300"/>
  <c r="BL300" s="1"/>
  <c r="BK41"/>
  <c r="BK301"/>
  <c r="BL301" s="1"/>
  <c r="BK255"/>
  <c r="BL255" s="1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BA302"/>
  <c r="AR302"/>
  <c r="AI302"/>
  <c r="Z302"/>
  <c r="U302"/>
  <c r="Q302"/>
  <c r="I302"/>
  <c r="BB301"/>
  <c r="BC301"/>
  <c r="BA301"/>
  <c r="AS301"/>
  <c r="AT301" s="1"/>
  <c r="AR301"/>
  <c r="AJ301"/>
  <c r="AK301" s="1"/>
  <c r="AI301"/>
  <c r="AA301"/>
  <c r="AB301" s="1"/>
  <c r="Z301"/>
  <c r="J301"/>
  <c r="K301" s="1"/>
  <c r="T301" s="1"/>
  <c r="I301"/>
  <c r="BB300"/>
  <c r="BC300" s="1"/>
  <c r="BA300"/>
  <c r="AS300"/>
  <c r="AT300" s="1"/>
  <c r="AR300"/>
  <c r="AJ300"/>
  <c r="AK300" s="1"/>
  <c r="AI300"/>
  <c r="AA300"/>
  <c r="AB300" s="1"/>
  <c r="Z300"/>
  <c r="R300"/>
  <c r="S300"/>
  <c r="Q300"/>
  <c r="L300"/>
  <c r="J300"/>
  <c r="K300"/>
  <c r="I300"/>
  <c r="BB252"/>
  <c r="BC252" s="1"/>
  <c r="BA252"/>
  <c r="AS252"/>
  <c r="AT252" s="1"/>
  <c r="AR252"/>
  <c r="AI252"/>
  <c r="Z252"/>
  <c r="BB294"/>
  <c r="BC294" s="1"/>
  <c r="BA294"/>
  <c r="AS294"/>
  <c r="AT294" s="1"/>
  <c r="AR294"/>
  <c r="AJ294"/>
  <c r="AK294" s="1"/>
  <c r="AI294"/>
  <c r="AA294"/>
  <c r="AB294" s="1"/>
  <c r="Z294"/>
  <c r="Q294"/>
  <c r="L294"/>
  <c r="J294"/>
  <c r="K294" s="1"/>
  <c r="I294"/>
  <c r="BB296"/>
  <c r="BC296" s="1"/>
  <c r="BA296"/>
  <c r="AS296"/>
  <c r="AT296" s="1"/>
  <c r="AR296"/>
  <c r="AJ296"/>
  <c r="AK296" s="1"/>
  <c r="AI296"/>
  <c r="Z296"/>
  <c r="Q296"/>
  <c r="I296"/>
  <c r="BT301"/>
  <c r="BU301" s="1"/>
  <c r="BS301"/>
  <c r="BJ301"/>
  <c r="BB217"/>
  <c r="BC217" s="1"/>
  <c r="BA217"/>
  <c r="AS217"/>
  <c r="AT217" s="1"/>
  <c r="AR217"/>
  <c r="AJ217"/>
  <c r="AK217" s="1"/>
  <c r="AI217"/>
  <c r="Z217"/>
  <c r="Q217"/>
  <c r="BA90"/>
  <c r="AR90"/>
  <c r="AI90"/>
  <c r="Z90"/>
  <c r="Q90"/>
  <c r="I90"/>
  <c r="BA103"/>
  <c r="AR103"/>
  <c r="AI103"/>
  <c r="Z103"/>
  <c r="Q103"/>
  <c r="I103"/>
  <c r="BA194"/>
  <c r="AR194"/>
  <c r="AI194"/>
  <c r="Z194"/>
  <c r="Q194"/>
  <c r="I194"/>
  <c r="BA177"/>
  <c r="AR177"/>
  <c r="AI177"/>
  <c r="AA177"/>
  <c r="AB177" s="1"/>
  <c r="Q177"/>
  <c r="BA39"/>
  <c r="AR39"/>
  <c r="AI39"/>
  <c r="Z39"/>
  <c r="Q39"/>
  <c r="I39"/>
  <c r="BA114"/>
  <c r="AR114"/>
  <c r="AI114"/>
  <c r="Z114"/>
  <c r="Q114"/>
  <c r="I114"/>
  <c r="BB256"/>
  <c r="BC256" s="1"/>
  <c r="BA256"/>
  <c r="AR256"/>
  <c r="AI256"/>
  <c r="Z256"/>
  <c r="Q256"/>
  <c r="I256"/>
  <c r="BA198"/>
  <c r="AR198"/>
  <c r="AI198"/>
  <c r="Z198"/>
  <c r="Q198"/>
  <c r="I198"/>
  <c r="BA209"/>
  <c r="AS209"/>
  <c r="AT209" s="1"/>
  <c r="AR209"/>
  <c r="AI209"/>
  <c r="AA209"/>
  <c r="AB209" s="1"/>
  <c r="Q209"/>
  <c r="BB284"/>
  <c r="BC284" s="1"/>
  <c r="BA284"/>
  <c r="AS284"/>
  <c r="AT284" s="1"/>
  <c r="AR284"/>
  <c r="AI284"/>
  <c r="Z284"/>
  <c r="BA218"/>
  <c r="AS218"/>
  <c r="AT218" s="1"/>
  <c r="AR218"/>
  <c r="AI218"/>
  <c r="Z218"/>
  <c r="Q218"/>
  <c r="I218"/>
  <c r="BA11"/>
  <c r="AR11"/>
  <c r="AI11"/>
  <c r="Z11"/>
  <c r="Q11"/>
  <c r="I11"/>
  <c r="BA139"/>
  <c r="AS139"/>
  <c r="AT139" s="1"/>
  <c r="AR139"/>
  <c r="AI139"/>
  <c r="Z139"/>
  <c r="Q139"/>
  <c r="I139"/>
  <c r="BB190"/>
  <c r="BC190" s="1"/>
  <c r="BA190"/>
  <c r="AR190"/>
  <c r="AI190"/>
  <c r="Z190"/>
  <c r="Q190"/>
  <c r="I190"/>
  <c r="BA221"/>
  <c r="BB285"/>
  <c r="BC285" s="1"/>
  <c r="BA285"/>
  <c r="AS285"/>
  <c r="AT285" s="1"/>
  <c r="AR285"/>
  <c r="AJ285"/>
  <c r="AK285" s="1"/>
  <c r="AI285"/>
  <c r="AA285"/>
  <c r="AB285" s="1"/>
  <c r="Q285"/>
  <c r="BA239"/>
  <c r="BA163"/>
  <c r="AR163"/>
  <c r="AI163"/>
  <c r="Z163"/>
  <c r="Q163"/>
  <c r="BA196"/>
  <c r="AR196"/>
  <c r="AI196"/>
  <c r="Z196"/>
  <c r="Q196"/>
  <c r="I196"/>
  <c r="BB153"/>
  <c r="BC153" s="1"/>
  <c r="BA153"/>
  <c r="AR153"/>
  <c r="AI153"/>
  <c r="Z153"/>
  <c r="Q153"/>
  <c r="I153"/>
  <c r="BA42"/>
  <c r="AR42"/>
  <c r="AI42"/>
  <c r="Z42"/>
  <c r="Q42"/>
  <c r="I42"/>
  <c r="BB234"/>
  <c r="BC234" s="1"/>
  <c r="BA234"/>
  <c r="AR234"/>
  <c r="BA134"/>
  <c r="AR134"/>
  <c r="AI134"/>
  <c r="Z134"/>
  <c r="Q134"/>
  <c r="BA70"/>
  <c r="AR70"/>
  <c r="AI70"/>
  <c r="Z70"/>
  <c r="Q70"/>
  <c r="I70"/>
  <c r="BA88"/>
  <c r="AR88"/>
  <c r="AJ88"/>
  <c r="AK88" s="1"/>
  <c r="AI88"/>
  <c r="Z88"/>
  <c r="Q88"/>
  <c r="I88"/>
  <c r="BB259"/>
  <c r="BC259" s="1"/>
  <c r="BA259"/>
  <c r="AS259"/>
  <c r="AT259" s="1"/>
  <c r="AR259"/>
  <c r="AJ259"/>
  <c r="AK259" s="1"/>
  <c r="AI259"/>
  <c r="Z259"/>
  <c r="Q259"/>
  <c r="I259"/>
  <c r="BA197"/>
  <c r="AR197"/>
  <c r="AI197"/>
  <c r="Z197"/>
  <c r="Q197"/>
  <c r="I197"/>
  <c r="BA154"/>
  <c r="AR154"/>
  <c r="AI154"/>
  <c r="Z154"/>
  <c r="Q154"/>
  <c r="I154"/>
  <c r="BA53"/>
  <c r="AR53"/>
  <c r="AI53"/>
  <c r="Z53"/>
  <c r="Q53"/>
  <c r="I53"/>
  <c r="BA77"/>
  <c r="AR77"/>
  <c r="AI77"/>
  <c r="Z77"/>
  <c r="Q77"/>
  <c r="I77"/>
  <c r="BB299"/>
  <c r="BC299" s="1"/>
  <c r="BA299"/>
  <c r="AS299"/>
  <c r="AT299" s="1"/>
  <c r="AR299"/>
  <c r="AJ299"/>
  <c r="AK299" s="1"/>
  <c r="AI299"/>
  <c r="AA299"/>
  <c r="AB299" s="1"/>
  <c r="Q299"/>
  <c r="BA219"/>
  <c r="AR219"/>
  <c r="AJ219"/>
  <c r="AK219" s="1"/>
  <c r="AI219"/>
  <c r="AA219"/>
  <c r="AB219" s="1"/>
  <c r="Q219"/>
  <c r="BA243"/>
  <c r="BA295"/>
  <c r="BA215"/>
  <c r="AR215"/>
  <c r="AI215"/>
  <c r="Z215"/>
  <c r="BA68"/>
  <c r="AR68"/>
  <c r="AI68"/>
  <c r="Z68"/>
  <c r="Q68"/>
  <c r="I68"/>
  <c r="BB227"/>
  <c r="BC227" s="1"/>
  <c r="BA227"/>
  <c r="AS227"/>
  <c r="AT227" s="1"/>
  <c r="AR227"/>
  <c r="AJ227"/>
  <c r="AK227" s="1"/>
  <c r="AI227"/>
  <c r="Z227"/>
  <c r="Q227"/>
  <c r="I227"/>
  <c r="BA131"/>
  <c r="AR131"/>
  <c r="AI131"/>
  <c r="Z131"/>
  <c r="Q131"/>
  <c r="I131"/>
  <c r="BA129"/>
  <c r="AR129"/>
  <c r="AI129"/>
  <c r="Z129"/>
  <c r="Q129"/>
  <c r="I129"/>
  <c r="BA6"/>
  <c r="AR6"/>
  <c r="AI6"/>
  <c r="Z6"/>
  <c r="Q6"/>
  <c r="I6"/>
  <c r="BA101"/>
  <c r="AR101"/>
  <c r="AI101"/>
  <c r="Z101"/>
  <c r="Q101"/>
  <c r="I101"/>
  <c r="BB258"/>
  <c r="BC258" s="1"/>
  <c r="BA258"/>
  <c r="AR258"/>
  <c r="AI258"/>
  <c r="Z258"/>
  <c r="BA115"/>
  <c r="AR115"/>
  <c r="AJ115"/>
  <c r="AK115" s="1"/>
  <c r="AI115"/>
  <c r="Z115"/>
  <c r="Q115"/>
  <c r="I115"/>
  <c r="BB264"/>
  <c r="BC264" s="1"/>
  <c r="BA264"/>
  <c r="AR264"/>
  <c r="AJ264"/>
  <c r="AK264" s="1"/>
  <c r="AI264"/>
  <c r="AA264"/>
  <c r="AB264" s="1"/>
  <c r="Z264"/>
  <c r="R264"/>
  <c r="S264" s="1"/>
  <c r="Q264"/>
  <c r="I264"/>
  <c r="BA174"/>
  <c r="AR174"/>
  <c r="AI174"/>
  <c r="Z174"/>
  <c r="Q174"/>
  <c r="I174"/>
  <c r="BA182"/>
  <c r="AR182"/>
  <c r="AI182"/>
  <c r="Z182"/>
  <c r="Q182"/>
  <c r="I182"/>
  <c r="BA105"/>
  <c r="AR105"/>
  <c r="AI105"/>
  <c r="Z105"/>
  <c r="Q105"/>
  <c r="I105"/>
  <c r="BA104"/>
  <c r="AR104"/>
  <c r="AI104"/>
  <c r="Z104"/>
  <c r="Q104"/>
  <c r="I104"/>
  <c r="BA126"/>
  <c r="AR126"/>
  <c r="AI126"/>
  <c r="Z126"/>
  <c r="Q126"/>
  <c r="I126"/>
  <c r="BB265"/>
  <c r="BC265" s="1"/>
  <c r="BA265"/>
  <c r="AS265"/>
  <c r="AT265" s="1"/>
  <c r="AR265"/>
  <c r="AJ265"/>
  <c r="AK265" s="1"/>
  <c r="AI265"/>
  <c r="AA265"/>
  <c r="AB265" s="1"/>
  <c r="Z265"/>
  <c r="R265"/>
  <c r="S265" s="1"/>
  <c r="Q265"/>
  <c r="I265"/>
  <c r="BB106"/>
  <c r="BC106" s="1"/>
  <c r="BA106"/>
  <c r="AR106"/>
  <c r="AI106"/>
  <c r="Z106"/>
  <c r="Q106"/>
  <c r="I106"/>
  <c r="BA34"/>
  <c r="AR34"/>
  <c r="AI34"/>
  <c r="Z34"/>
  <c r="Q34"/>
  <c r="I34"/>
  <c r="BA85"/>
  <c r="AR85"/>
  <c r="AI85"/>
  <c r="Z85"/>
  <c r="Q85"/>
  <c r="I85"/>
  <c r="BJ255"/>
  <c r="BA43"/>
  <c r="AR43"/>
  <c r="AI43"/>
  <c r="Z43"/>
  <c r="Q43"/>
  <c r="I43"/>
  <c r="BB141"/>
  <c r="BC141" s="1"/>
  <c r="BA141"/>
  <c r="AR141"/>
  <c r="AI141"/>
  <c r="Z141"/>
  <c r="Q141"/>
  <c r="I141"/>
  <c r="BA214"/>
  <c r="AR214"/>
  <c r="AI214"/>
  <c r="Z214"/>
  <c r="R214"/>
  <c r="S214" s="1"/>
  <c r="Q214"/>
  <c r="I214"/>
  <c r="BA78"/>
  <c r="AR78"/>
  <c r="AI78"/>
  <c r="Z78"/>
  <c r="Q78"/>
  <c r="I78"/>
  <c r="BA108"/>
  <c r="AR108"/>
  <c r="AI108"/>
  <c r="Z108"/>
  <c r="Q108"/>
  <c r="I108"/>
  <c r="BA191"/>
  <c r="AS191"/>
  <c r="AT191" s="1"/>
  <c r="AR191"/>
  <c r="AI191"/>
  <c r="Z191"/>
  <c r="Q191"/>
  <c r="I191"/>
  <c r="BA169"/>
  <c r="AR169"/>
  <c r="AI169"/>
  <c r="Z169"/>
  <c r="BB240"/>
  <c r="BC240" s="1"/>
  <c r="BA240"/>
  <c r="AR240"/>
  <c r="AI240"/>
  <c r="AA240"/>
  <c r="AB240" s="1"/>
  <c r="Z240"/>
  <c r="Q240"/>
  <c r="BB297"/>
  <c r="BC297" s="1"/>
  <c r="BA297"/>
  <c r="AS297"/>
  <c r="AT297" s="1"/>
  <c r="AR297"/>
  <c r="AJ297"/>
  <c r="AK297" s="1"/>
  <c r="AI297"/>
  <c r="AA297"/>
  <c r="AB297" s="1"/>
  <c r="Z297"/>
  <c r="Q297"/>
  <c r="BB253"/>
  <c r="BC253" s="1"/>
  <c r="BA253"/>
  <c r="AS253"/>
  <c r="AT253" s="1"/>
  <c r="AR253"/>
  <c r="AJ253"/>
  <c r="AK253" s="1"/>
  <c r="AI253"/>
  <c r="Z253"/>
  <c r="R253"/>
  <c r="S253" s="1"/>
  <c r="Q253"/>
  <c r="I253"/>
  <c r="BA121"/>
  <c r="AR121"/>
  <c r="AI121"/>
  <c r="Z121"/>
  <c r="Q121"/>
  <c r="BA14"/>
  <c r="AR14"/>
  <c r="AI14"/>
  <c r="Z14"/>
  <c r="Q14"/>
  <c r="I14"/>
  <c r="BA55"/>
  <c r="AR55"/>
  <c r="AI55"/>
  <c r="Z55"/>
  <c r="Q55"/>
  <c r="I55"/>
  <c r="BA186"/>
  <c r="AR186"/>
  <c r="AI186"/>
  <c r="Z186"/>
  <c r="Q186"/>
  <c r="I186"/>
  <c r="BA132"/>
  <c r="AR132"/>
  <c r="AI132"/>
  <c r="Z132"/>
  <c r="Q132"/>
  <c r="I132"/>
  <c r="BA212"/>
  <c r="AR212"/>
  <c r="AI212"/>
  <c r="Z212"/>
  <c r="Q212"/>
  <c r="BA89"/>
  <c r="AR89"/>
  <c r="AI89"/>
  <c r="Z89"/>
  <c r="Q89"/>
  <c r="I89"/>
  <c r="BA9"/>
  <c r="AR9"/>
  <c r="AI9"/>
  <c r="Z9"/>
  <c r="Q9"/>
  <c r="I9"/>
  <c r="BA36"/>
  <c r="AR36"/>
  <c r="AI36"/>
  <c r="Z36"/>
  <c r="Q36"/>
  <c r="I36"/>
  <c r="BB279"/>
  <c r="BC279" s="1"/>
  <c r="BA279"/>
  <c r="AS279"/>
  <c r="AT279" s="1"/>
  <c r="AR279"/>
  <c r="AJ279"/>
  <c r="AK279" s="1"/>
  <c r="AI279"/>
  <c r="AA279"/>
  <c r="AB279" s="1"/>
  <c r="Q279"/>
  <c r="BA124"/>
  <c r="AR124"/>
  <c r="AI124"/>
  <c r="Z124"/>
  <c r="Q124"/>
  <c r="I124"/>
  <c r="BA135"/>
  <c r="AR135"/>
  <c r="AI135"/>
  <c r="Z135"/>
  <c r="Q135"/>
  <c r="I135"/>
  <c r="BA176"/>
  <c r="AR176"/>
  <c r="AI176"/>
  <c r="Z176"/>
  <c r="Q176"/>
  <c r="I176"/>
  <c r="BB146"/>
  <c r="BC146" s="1"/>
  <c r="BA146"/>
  <c r="AR146"/>
  <c r="AI146"/>
  <c r="Z146"/>
  <c r="Q146"/>
  <c r="I146"/>
  <c r="BA117"/>
  <c r="AR117"/>
  <c r="AI117"/>
  <c r="Z117"/>
  <c r="Q117"/>
  <c r="I117"/>
  <c r="BA72"/>
  <c r="AR72"/>
  <c r="AI72"/>
  <c r="Z72"/>
  <c r="Q72"/>
  <c r="I72"/>
  <c r="BA164"/>
  <c r="AR164"/>
  <c r="AI164"/>
  <c r="Z164"/>
  <c r="R164"/>
  <c r="S164" s="1"/>
  <c r="Q164"/>
  <c r="I164"/>
  <c r="BA20"/>
  <c r="AR20"/>
  <c r="AI20"/>
  <c r="Z20"/>
  <c r="Q20"/>
  <c r="I20"/>
  <c r="BB277"/>
  <c r="BC277" s="1"/>
  <c r="BA277"/>
  <c r="AS277"/>
  <c r="AT277" s="1"/>
  <c r="AR277"/>
  <c r="AJ277"/>
  <c r="AK277" s="1"/>
  <c r="AI277"/>
  <c r="AA277"/>
  <c r="AB277" s="1"/>
  <c r="Q277"/>
  <c r="BA62"/>
  <c r="AR62"/>
  <c r="AI62"/>
  <c r="Z62"/>
  <c r="Q62"/>
  <c r="I62"/>
  <c r="BA116"/>
  <c r="AR116"/>
  <c r="AI116"/>
  <c r="Z116"/>
  <c r="Q116"/>
  <c r="I116"/>
  <c r="BA29"/>
  <c r="AR29"/>
  <c r="AI29"/>
  <c r="Z29"/>
  <c r="Q29"/>
  <c r="I29"/>
  <c r="BA162"/>
  <c r="AR162"/>
  <c r="AI162"/>
  <c r="Z162"/>
  <c r="Q162"/>
  <c r="I162"/>
  <c r="BA298"/>
  <c r="AR298"/>
  <c r="AI298"/>
  <c r="Z298"/>
  <c r="Q298"/>
  <c r="BA28"/>
  <c r="AR28"/>
  <c r="AI28"/>
  <c r="Z28"/>
  <c r="Q28"/>
  <c r="I28"/>
  <c r="BA32"/>
  <c r="AR32"/>
  <c r="AI32"/>
  <c r="Z32"/>
  <c r="Q32"/>
  <c r="I32"/>
  <c r="BB267"/>
  <c r="BC267" s="1"/>
  <c r="BA267"/>
  <c r="AS267"/>
  <c r="AT267" s="1"/>
  <c r="AR267"/>
  <c r="AJ267"/>
  <c r="AK267" s="1"/>
  <c r="AI267"/>
  <c r="AA267"/>
  <c r="AB267" s="1"/>
  <c r="Z267"/>
  <c r="R267"/>
  <c r="S267" s="1"/>
  <c r="Q267"/>
  <c r="I267"/>
  <c r="BB263"/>
  <c r="BC263" s="1"/>
  <c r="BA263"/>
  <c r="AR263"/>
  <c r="AI263"/>
  <c r="AA263"/>
  <c r="AB263" s="1"/>
  <c r="Z263"/>
  <c r="Q263"/>
  <c r="I263"/>
  <c r="BA193"/>
  <c r="AR193"/>
  <c r="AI193"/>
  <c r="BA26"/>
  <c r="AR26"/>
  <c r="AI26"/>
  <c r="Z26"/>
  <c r="Q26"/>
  <c r="I26"/>
  <c r="BB246"/>
  <c r="BC246" s="1"/>
  <c r="BA246"/>
  <c r="AR246"/>
  <c r="AI246"/>
  <c r="AA246"/>
  <c r="AB246"/>
  <c r="Z246"/>
  <c r="Q246"/>
  <c r="I246"/>
  <c r="BA222"/>
  <c r="AR222"/>
  <c r="AI222"/>
  <c r="Z222"/>
  <c r="Q222"/>
  <c r="BA127"/>
  <c r="AR127"/>
  <c r="AI127"/>
  <c r="Z127"/>
  <c r="Q127"/>
  <c r="I127"/>
  <c r="BB165"/>
  <c r="BC165"/>
  <c r="BA165"/>
  <c r="AR165"/>
  <c r="AI165"/>
  <c r="AA165"/>
  <c r="AB165" s="1"/>
  <c r="Z165"/>
  <c r="Q165"/>
  <c r="I165"/>
  <c r="BA95"/>
  <c r="AR95"/>
  <c r="AI95"/>
  <c r="Z95"/>
  <c r="Q95"/>
  <c r="I95"/>
  <c r="BA151"/>
  <c r="AR151"/>
  <c r="AI151"/>
  <c r="Z151"/>
  <c r="Q151"/>
  <c r="I151"/>
  <c r="BA22"/>
  <c r="AR22"/>
  <c r="AI22"/>
  <c r="Z22"/>
  <c r="Q22"/>
  <c r="I22"/>
  <c r="BA80"/>
  <c r="AR80"/>
  <c r="AI80"/>
  <c r="Z80"/>
  <c r="Q80"/>
  <c r="I80"/>
  <c r="BA52"/>
  <c r="AR52"/>
  <c r="AI52"/>
  <c r="Z52"/>
  <c r="Q52"/>
  <c r="I52"/>
  <c r="BA125"/>
  <c r="AR125"/>
  <c r="AI125"/>
  <c r="Z125"/>
  <c r="Q125"/>
  <c r="I125"/>
  <c r="BA81"/>
  <c r="AS81"/>
  <c r="AT81" s="1"/>
  <c r="AR81"/>
  <c r="AI81"/>
  <c r="Z81"/>
  <c r="Q81"/>
  <c r="I81"/>
  <c r="BA12"/>
  <c r="AR12"/>
  <c r="AI12"/>
  <c r="Z12"/>
  <c r="Q12"/>
  <c r="I12"/>
  <c r="BA213"/>
  <c r="AR213"/>
  <c r="AI213"/>
  <c r="AA213"/>
  <c r="AB213" s="1"/>
  <c r="Q213"/>
  <c r="BA119"/>
  <c r="AR119"/>
  <c r="AI119"/>
  <c r="Z119"/>
  <c r="Q119"/>
  <c r="I119"/>
  <c r="BA142"/>
  <c r="AS142"/>
  <c r="AT142" s="1"/>
  <c r="AR142"/>
  <c r="AI142"/>
  <c r="Z142"/>
  <c r="Q142"/>
  <c r="I142"/>
  <c r="BA130"/>
  <c r="AR130"/>
  <c r="AI130"/>
  <c r="Z130"/>
  <c r="Q130"/>
  <c r="I130"/>
  <c r="BA40"/>
  <c r="AR40"/>
  <c r="AI40"/>
  <c r="Z40"/>
  <c r="Q40"/>
  <c r="I40"/>
  <c r="BA145"/>
  <c r="AR145"/>
  <c r="AI145"/>
  <c r="Z145"/>
  <c r="Q145"/>
  <c r="I145"/>
  <c r="BA228"/>
  <c r="AR228"/>
  <c r="AI228"/>
  <c r="Z228"/>
  <c r="Q228"/>
  <c r="I228"/>
  <c r="BA79"/>
  <c r="AR79"/>
  <c r="AI79"/>
  <c r="Z79"/>
  <c r="Q79"/>
  <c r="I79"/>
  <c r="BA137"/>
  <c r="AR137"/>
  <c r="AI137"/>
  <c r="Z137"/>
  <c r="Q137"/>
  <c r="I137"/>
  <c r="BA47"/>
  <c r="AR47"/>
  <c r="AI47"/>
  <c r="Z47"/>
  <c r="Q47"/>
  <c r="I47"/>
  <c r="BA61"/>
  <c r="AR61"/>
  <c r="AI61"/>
  <c r="Z61"/>
  <c r="Q61"/>
  <c r="I61"/>
  <c r="BA152"/>
  <c r="AR152"/>
  <c r="AI152"/>
  <c r="Z152"/>
  <c r="Q152"/>
  <c r="I152"/>
  <c r="BB288"/>
  <c r="BC288" s="1"/>
  <c r="BA288"/>
  <c r="AS288"/>
  <c r="AT288" s="1"/>
  <c r="AR288"/>
  <c r="AJ288"/>
  <c r="AK288" s="1"/>
  <c r="AI288"/>
  <c r="AA288"/>
  <c r="AB288" s="1"/>
  <c r="Z288"/>
  <c r="R288"/>
  <c r="S288" s="1"/>
  <c r="Q288"/>
  <c r="I288"/>
  <c r="BA13"/>
  <c r="AR13"/>
  <c r="AI13"/>
  <c r="Z13"/>
  <c r="Q13"/>
  <c r="I13"/>
  <c r="BA235"/>
  <c r="AR235"/>
  <c r="AI235"/>
  <c r="Z235"/>
  <c r="Q235"/>
  <c r="BB261"/>
  <c r="BC261" s="1"/>
  <c r="BA261"/>
  <c r="AS261"/>
  <c r="AT261" s="1"/>
  <c r="AR261"/>
  <c r="AJ261"/>
  <c r="AK261" s="1"/>
  <c r="AI261"/>
  <c r="AA261"/>
  <c r="AB261" s="1"/>
  <c r="Z261"/>
  <c r="Q261"/>
  <c r="BA87"/>
  <c r="AR87"/>
  <c r="AI87"/>
  <c r="Z87"/>
  <c r="Q87"/>
  <c r="I87"/>
  <c r="BA171"/>
  <c r="AR171"/>
  <c r="AI171"/>
  <c r="Z171"/>
  <c r="Q171"/>
  <c r="I171"/>
  <c r="BA51"/>
  <c r="AR51"/>
  <c r="AI51"/>
  <c r="Z51"/>
  <c r="Q51"/>
  <c r="I51"/>
  <c r="BA54"/>
  <c r="AR54"/>
  <c r="AI54"/>
  <c r="Z54"/>
  <c r="Q54"/>
  <c r="I54"/>
  <c r="BA208"/>
  <c r="AR208"/>
  <c r="AI208"/>
  <c r="Z208"/>
  <c r="Q208"/>
  <c r="I208"/>
  <c r="BA99"/>
  <c r="AR99"/>
  <c r="AI99"/>
  <c r="Z99"/>
  <c r="Q99"/>
  <c r="I99"/>
  <c r="BA260"/>
  <c r="AS260"/>
  <c r="AT260" s="1"/>
  <c r="AR260"/>
  <c r="AI260"/>
  <c r="Z260"/>
  <c r="BA147"/>
  <c r="AR147"/>
  <c r="AI147"/>
  <c r="Z147"/>
  <c r="Q147"/>
  <c r="I147"/>
  <c r="BB226"/>
  <c r="BC226" s="1"/>
  <c r="BA226"/>
  <c r="AR226"/>
  <c r="AJ226"/>
  <c r="AK226" s="1"/>
  <c r="AI226"/>
  <c r="AA226"/>
  <c r="AB226" s="1"/>
  <c r="Z226"/>
  <c r="Q226"/>
  <c r="I226"/>
  <c r="BB262"/>
  <c r="BC262" s="1"/>
  <c r="BA262"/>
  <c r="AS262"/>
  <c r="AT262" s="1"/>
  <c r="AR262"/>
  <c r="AI262"/>
  <c r="BA195"/>
  <c r="AR195"/>
  <c r="AI195"/>
  <c r="AA195"/>
  <c r="AB195" s="1"/>
  <c r="Z195"/>
  <c r="Q195"/>
  <c r="BB158"/>
  <c r="BC158" s="1"/>
  <c r="BA158"/>
  <c r="AR158"/>
  <c r="AI158"/>
  <c r="Z158"/>
  <c r="Q158"/>
  <c r="I158"/>
  <c r="BA83"/>
  <c r="AR83"/>
  <c r="AI83"/>
  <c r="Z83"/>
  <c r="Q83"/>
  <c r="I83"/>
  <c r="BA76"/>
  <c r="AR76"/>
  <c r="AI76"/>
  <c r="Z76"/>
  <c r="Q76"/>
  <c r="I76"/>
  <c r="BA122"/>
  <c r="AR122"/>
  <c r="AI122"/>
  <c r="Z122"/>
  <c r="BA8"/>
  <c r="AR8"/>
  <c r="AI8"/>
  <c r="Z8"/>
  <c r="Q8"/>
  <c r="I8"/>
  <c r="BB238"/>
  <c r="BC238" s="1"/>
  <c r="BA238"/>
  <c r="AS238"/>
  <c r="AT238" s="1"/>
  <c r="AR238"/>
  <c r="AI238"/>
  <c r="AA238"/>
  <c r="AB238" s="1"/>
  <c r="Z238"/>
  <c r="R238"/>
  <c r="S238"/>
  <c r="Q238"/>
  <c r="I238"/>
  <c r="BA110"/>
  <c r="AR110"/>
  <c r="AI110"/>
  <c r="Z110"/>
  <c r="Q110"/>
  <c r="I110"/>
  <c r="BA91"/>
  <c r="AR91"/>
  <c r="AI91"/>
  <c r="Z91"/>
  <c r="Q91"/>
  <c r="I91"/>
  <c r="BB138"/>
  <c r="BC138" s="1"/>
  <c r="BA138"/>
  <c r="AR138"/>
  <c r="AI138"/>
  <c r="Z138"/>
  <c r="Q138"/>
  <c r="I138"/>
  <c r="BB280"/>
  <c r="BC280" s="1"/>
  <c r="BA280"/>
  <c r="AR280"/>
  <c r="BA184"/>
  <c r="AR184"/>
  <c r="AI184"/>
  <c r="Z184"/>
  <c r="Q184"/>
  <c r="I184"/>
  <c r="BA143"/>
  <c r="AR143"/>
  <c r="AI143"/>
  <c r="Z143"/>
  <c r="Q143"/>
  <c r="I143"/>
  <c r="BA220"/>
  <c r="AR220"/>
  <c r="AI220"/>
  <c r="Z220"/>
  <c r="Q220"/>
  <c r="I220"/>
  <c r="BA86"/>
  <c r="AR86"/>
  <c r="AI86"/>
  <c r="Z86"/>
  <c r="Q86"/>
  <c r="BB203"/>
  <c r="BC203" s="1"/>
  <c r="BA203"/>
  <c r="AR203"/>
  <c r="AI203"/>
  <c r="Z203"/>
  <c r="R203"/>
  <c r="S203" s="1"/>
  <c r="Q203"/>
  <c r="I203"/>
  <c r="BA175"/>
  <c r="AS175"/>
  <c r="AT175" s="1"/>
  <c r="AR175"/>
  <c r="AI175"/>
  <c r="AA175"/>
  <c r="AB175" s="1"/>
  <c r="Z175"/>
  <c r="Q175"/>
  <c r="I175"/>
  <c r="BB223"/>
  <c r="BC223" s="1"/>
  <c r="BA223"/>
  <c r="AS223"/>
  <c r="AT223" s="1"/>
  <c r="AR223"/>
  <c r="AJ223"/>
  <c r="AK223" s="1"/>
  <c r="AI223"/>
  <c r="AA223"/>
  <c r="AB223" s="1"/>
  <c r="Z223"/>
  <c r="Q223"/>
  <c r="I223"/>
  <c r="BA140"/>
  <c r="AR140"/>
  <c r="AI140"/>
  <c r="Z140"/>
  <c r="Q140"/>
  <c r="I140"/>
  <c r="BA178"/>
  <c r="AR178"/>
  <c r="AI178"/>
  <c r="Z178"/>
  <c r="Q178"/>
  <c r="I178"/>
  <c r="BB251"/>
  <c r="BC251" s="1"/>
  <c r="BA251"/>
  <c r="AS251"/>
  <c r="AT251" s="1"/>
  <c r="AR251"/>
  <c r="AJ251"/>
  <c r="AK251" s="1"/>
  <c r="AI251"/>
  <c r="AA251"/>
  <c r="AB251" s="1"/>
  <c r="Z251"/>
  <c r="R251"/>
  <c r="I251"/>
  <c r="BB293"/>
  <c r="BC293" s="1"/>
  <c r="BA293"/>
  <c r="AS293"/>
  <c r="AT293" s="1"/>
  <c r="AR293"/>
  <c r="AJ293"/>
  <c r="AK293" s="1"/>
  <c r="AI293"/>
  <c r="AA293"/>
  <c r="AB293" s="1"/>
  <c r="Z293"/>
  <c r="R293"/>
  <c r="S293" s="1"/>
  <c r="Q293"/>
  <c r="I293"/>
  <c r="BA188"/>
  <c r="AR188"/>
  <c r="AI188"/>
  <c r="Z188"/>
  <c r="Q188"/>
  <c r="I188"/>
  <c r="BB230"/>
  <c r="BC230" s="1"/>
  <c r="BA230"/>
  <c r="AS230"/>
  <c r="AT230" s="1"/>
  <c r="AR230"/>
  <c r="AI230"/>
  <c r="AA230"/>
  <c r="AB230" s="1"/>
  <c r="Q230"/>
  <c r="I230"/>
  <c r="BA216"/>
  <c r="AS216"/>
  <c r="AT216" s="1"/>
  <c r="AR216"/>
  <c r="AI216"/>
  <c r="Z216"/>
  <c r="R216"/>
  <c r="S216" s="1"/>
  <c r="Q216"/>
  <c r="I216"/>
  <c r="BA249"/>
  <c r="AS249"/>
  <c r="AT249" s="1"/>
  <c r="AR249"/>
  <c r="AJ249"/>
  <c r="AK249" s="1"/>
  <c r="AI249"/>
  <c r="AA249"/>
  <c r="AB249" s="1"/>
  <c r="Z249"/>
  <c r="Q249"/>
  <c r="I249"/>
  <c r="BA57"/>
  <c r="AR57"/>
  <c r="AI57"/>
  <c r="Z57"/>
  <c r="Q57"/>
  <c r="I57"/>
  <c r="BA75"/>
  <c r="AR75"/>
  <c r="AI75"/>
  <c r="Z75"/>
  <c r="Q75"/>
  <c r="I75"/>
  <c r="BA30"/>
  <c r="AR30"/>
  <c r="AI30"/>
  <c r="Z30"/>
  <c r="Q30"/>
  <c r="I30"/>
  <c r="BA27"/>
  <c r="AR27"/>
  <c r="AI27"/>
  <c r="Z27"/>
  <c r="Q27"/>
  <c r="I27"/>
  <c r="BA82"/>
  <c r="AR82"/>
  <c r="AI82"/>
  <c r="Z82"/>
  <c r="Q82"/>
  <c r="I82"/>
  <c r="BB287"/>
  <c r="BC287" s="1"/>
  <c r="BA287"/>
  <c r="AS287"/>
  <c r="AT287" s="1"/>
  <c r="AR287"/>
  <c r="AJ287"/>
  <c r="AK287" s="1"/>
  <c r="AI287"/>
  <c r="AA287"/>
  <c r="AB287" s="1"/>
  <c r="Z287"/>
  <c r="R287"/>
  <c r="S287" s="1"/>
  <c r="Q287"/>
  <c r="I287"/>
  <c r="BB148"/>
  <c r="BC148" s="1"/>
  <c r="BA148"/>
  <c r="AR148"/>
  <c r="AI148"/>
  <c r="AA148"/>
  <c r="AB148" s="1"/>
  <c r="Z148"/>
  <c r="Q148"/>
  <c r="I148"/>
  <c r="BB120"/>
  <c r="BC120" s="1"/>
  <c r="BA120"/>
  <c r="AR120"/>
  <c r="AI120"/>
  <c r="Z120"/>
  <c r="Q120"/>
  <c r="BA17"/>
  <c r="AR17"/>
  <c r="AI17"/>
  <c r="Z17"/>
  <c r="Q17"/>
  <c r="I17"/>
  <c r="BA15"/>
  <c r="AR15"/>
  <c r="AI15"/>
  <c r="Z15"/>
  <c r="Q15"/>
  <c r="I15"/>
  <c r="BB229"/>
  <c r="BC229" s="1"/>
  <c r="BA229"/>
  <c r="AS229"/>
  <c r="AT229" s="1"/>
  <c r="AR229"/>
  <c r="AJ229"/>
  <c r="AK229" s="1"/>
  <c r="AI229"/>
  <c r="AA229"/>
  <c r="AB229" s="1"/>
  <c r="Z229"/>
  <c r="Q229"/>
  <c r="I229"/>
  <c r="BB172"/>
  <c r="BC172" s="1"/>
  <c r="BA172"/>
  <c r="AR172"/>
  <c r="AI172"/>
  <c r="AA172"/>
  <c r="AB172" s="1"/>
  <c r="Z172"/>
  <c r="Q172"/>
  <c r="I172"/>
  <c r="BA44"/>
  <c r="AR44"/>
  <c r="AI44"/>
  <c r="Z44"/>
  <c r="Q44"/>
  <c r="I44"/>
  <c r="BB128"/>
  <c r="BC128" s="1"/>
  <c r="BA128"/>
  <c r="AR128"/>
  <c r="AI128"/>
  <c r="Z128"/>
  <c r="Q128"/>
  <c r="I128"/>
  <c r="BB248"/>
  <c r="BC248" s="1"/>
  <c r="BA248"/>
  <c r="AS248"/>
  <c r="AT248" s="1"/>
  <c r="AR248"/>
  <c r="AI248"/>
  <c r="AA248"/>
  <c r="AB248" s="1"/>
  <c r="Q248"/>
  <c r="BA206"/>
  <c r="AR206"/>
  <c r="AI206"/>
  <c r="AA206"/>
  <c r="AB206" s="1"/>
  <c r="Q206"/>
  <c r="BB250"/>
  <c r="BC250" s="1"/>
  <c r="BA250"/>
  <c r="AS250"/>
  <c r="AT250" s="1"/>
  <c r="AR250"/>
  <c r="AI250"/>
  <c r="AA250"/>
  <c r="AB250" s="1"/>
  <c r="Z250"/>
  <c r="R250"/>
  <c r="S250" s="1"/>
  <c r="Q250"/>
  <c r="I250"/>
  <c r="BB276"/>
  <c r="BC276" s="1"/>
  <c r="BA276"/>
  <c r="AS276"/>
  <c r="AT276" s="1"/>
  <c r="AR276"/>
  <c r="AI276"/>
  <c r="BA170"/>
  <c r="AR170"/>
  <c r="AI170"/>
  <c r="Z170"/>
  <c r="Q170"/>
  <c r="I170"/>
  <c r="BB179"/>
  <c r="BC179" s="1"/>
  <c r="BA179"/>
  <c r="AR179"/>
  <c r="AI179"/>
  <c r="Z179"/>
  <c r="Q179"/>
  <c r="I179"/>
  <c r="BA236"/>
  <c r="AR236"/>
  <c r="AI236"/>
  <c r="Z236"/>
  <c r="Q236"/>
  <c r="I236"/>
  <c r="BB241"/>
  <c r="BC241" s="1"/>
  <c r="BA241"/>
  <c r="AS241"/>
  <c r="AT241" s="1"/>
  <c r="AR241"/>
  <c r="AJ241"/>
  <c r="AK241" s="1"/>
  <c r="AI241"/>
  <c r="Z241"/>
  <c r="Q241"/>
  <c r="I241"/>
  <c r="BA66"/>
  <c r="AR66"/>
  <c r="AI66"/>
  <c r="Z66"/>
  <c r="Q66"/>
  <c r="I66"/>
  <c r="BA18"/>
  <c r="AR18"/>
  <c r="AI18"/>
  <c r="Z18"/>
  <c r="Q18"/>
  <c r="I18"/>
  <c r="BB160"/>
  <c r="BC160" s="1"/>
  <c r="BA160"/>
  <c r="AR160"/>
  <c r="AI160"/>
  <c r="AA160"/>
  <c r="AB160" s="1"/>
  <c r="Z160"/>
  <c r="Q160"/>
  <c r="I160"/>
  <c r="BA123"/>
  <c r="AR123"/>
  <c r="AI123"/>
  <c r="AA123"/>
  <c r="AB123" s="1"/>
  <c r="Z123"/>
  <c r="Q123"/>
  <c r="I123"/>
  <c r="BA118"/>
  <c r="AR118"/>
  <c r="AI118"/>
  <c r="Z118"/>
  <c r="Q118"/>
  <c r="BA98"/>
  <c r="AR98"/>
  <c r="AI98"/>
  <c r="Z98"/>
  <c r="Q98"/>
  <c r="I98"/>
  <c r="BB200"/>
  <c r="BC200" s="1"/>
  <c r="BA200"/>
  <c r="AR200"/>
  <c r="AI200"/>
  <c r="AA200"/>
  <c r="AB200"/>
  <c r="Z200"/>
  <c r="R200"/>
  <c r="S200" s="1"/>
  <c r="Q200"/>
  <c r="I200"/>
  <c r="BA233"/>
  <c r="AR233"/>
  <c r="AI233"/>
  <c r="Z233"/>
  <c r="Q233"/>
  <c r="I233"/>
  <c r="BA59"/>
  <c r="AR59"/>
  <c r="AI59"/>
  <c r="Z59"/>
  <c r="Q59"/>
  <c r="I59"/>
  <c r="BA144"/>
  <c r="AR144"/>
  <c r="AI144"/>
  <c r="Z144"/>
  <c r="Q144"/>
  <c r="I144"/>
  <c r="BA97"/>
  <c r="AR97"/>
  <c r="AI97"/>
  <c r="Z97"/>
  <c r="Q97"/>
  <c r="I97"/>
  <c r="BJ84"/>
  <c r="BB289"/>
  <c r="BC289" s="1"/>
  <c r="BA289"/>
  <c r="AS289"/>
  <c r="AT289" s="1"/>
  <c r="AR289"/>
  <c r="AI289"/>
  <c r="BA49"/>
  <c r="AR49"/>
  <c r="AI49"/>
  <c r="Z49"/>
  <c r="Q49"/>
  <c r="BA24"/>
  <c r="AR24"/>
  <c r="AI24"/>
  <c r="Z24"/>
  <c r="Q24"/>
  <c r="I24"/>
  <c r="BA48"/>
  <c r="AR48"/>
  <c r="AI48"/>
  <c r="Z48"/>
  <c r="Q48"/>
  <c r="I48"/>
  <c r="BB270"/>
  <c r="BC270" s="1"/>
  <c r="BA270"/>
  <c r="AS270"/>
  <c r="AT270" s="1"/>
  <c r="AR270"/>
  <c r="AJ270"/>
  <c r="AK270" s="1"/>
  <c r="AI270"/>
  <c r="AA270"/>
  <c r="AB270" s="1"/>
  <c r="Z270"/>
  <c r="Q270"/>
  <c r="I270"/>
  <c r="BB202"/>
  <c r="BC202" s="1"/>
  <c r="BA202"/>
  <c r="AR202"/>
  <c r="AI202"/>
  <c r="Z202"/>
  <c r="Q202"/>
  <c r="BB272"/>
  <c r="BC272" s="1"/>
  <c r="BA272"/>
  <c r="AR272"/>
  <c r="AI272"/>
  <c r="AA272"/>
  <c r="AB272" s="1"/>
  <c r="Z272"/>
  <c r="R272"/>
  <c r="S272" s="1"/>
  <c r="Q272"/>
  <c r="I272"/>
  <c r="BA56"/>
  <c r="AR56"/>
  <c r="AI56"/>
  <c r="Z56"/>
  <c r="Q56"/>
  <c r="I56"/>
  <c r="BA167"/>
  <c r="AS167"/>
  <c r="AT167" s="1"/>
  <c r="AR167"/>
  <c r="AI167"/>
  <c r="AA167"/>
  <c r="AB167" s="1"/>
  <c r="Z167"/>
  <c r="Q167"/>
  <c r="I167"/>
  <c r="BB273"/>
  <c r="BC273" s="1"/>
  <c r="BA273"/>
  <c r="AR273"/>
  <c r="AJ273"/>
  <c r="AK273" s="1"/>
  <c r="AI273"/>
  <c r="AA273"/>
  <c r="AB273" s="1"/>
  <c r="Q273"/>
  <c r="BB247"/>
  <c r="BC247" s="1"/>
  <c r="BA247"/>
  <c r="AR247"/>
  <c r="AI247"/>
  <c r="Z247"/>
  <c r="BB271"/>
  <c r="BC271" s="1"/>
  <c r="BA271"/>
  <c r="AR271"/>
  <c r="AI271"/>
  <c r="Z271"/>
  <c r="BA168"/>
  <c r="AR168"/>
  <c r="AI168"/>
  <c r="Z168"/>
  <c r="BB237"/>
  <c r="BC237" s="1"/>
  <c r="BA237"/>
  <c r="AR237"/>
  <c r="AJ237"/>
  <c r="AK237" s="1"/>
  <c r="AI237"/>
  <c r="Z237"/>
  <c r="BA210"/>
  <c r="AS210"/>
  <c r="AT210" s="1"/>
  <c r="AR210"/>
  <c r="AI210"/>
  <c r="Z210"/>
  <c r="Q210"/>
  <c r="I210"/>
  <c r="BB245"/>
  <c r="BC245" s="1"/>
  <c r="BA245"/>
  <c r="AS245"/>
  <c r="AT245" s="1"/>
  <c r="AR245"/>
  <c r="AI245"/>
  <c r="Z245"/>
  <c r="BA224"/>
  <c r="AR224"/>
  <c r="AJ224"/>
  <c r="AK224" s="1"/>
  <c r="AI224"/>
  <c r="Z224"/>
  <c r="BA31"/>
  <c r="AR31"/>
  <c r="AI31"/>
  <c r="Z31"/>
  <c r="Q31"/>
  <c r="I31"/>
  <c r="BA166"/>
  <c r="AR166"/>
  <c r="AI166"/>
  <c r="Z166"/>
  <c r="Q166"/>
  <c r="BA161"/>
  <c r="AR161"/>
  <c r="AI161"/>
  <c r="Z161"/>
  <c r="Q161"/>
  <c r="BB181"/>
  <c r="BC181" s="1"/>
  <c r="BA181"/>
  <c r="AR181"/>
  <c r="AI181"/>
  <c r="AA181"/>
  <c r="AB181" s="1"/>
  <c r="Z181"/>
  <c r="Q181"/>
  <c r="I181"/>
  <c r="BA71"/>
  <c r="AR71"/>
  <c r="AI71"/>
  <c r="Z71"/>
  <c r="Q71"/>
  <c r="BB274"/>
  <c r="BC274" s="1"/>
  <c r="BA274"/>
  <c r="AS274"/>
  <c r="AT274" s="1"/>
  <c r="AR274"/>
  <c r="AJ274"/>
  <c r="AK274" s="1"/>
  <c r="AI274"/>
  <c r="AA274"/>
  <c r="AB274" s="1"/>
  <c r="Z274"/>
  <c r="Q274"/>
  <c r="I274"/>
  <c r="BA46"/>
  <c r="AR46"/>
  <c r="AI46"/>
  <c r="AA46"/>
  <c r="AB46" s="1"/>
  <c r="Z46"/>
  <c r="Q46"/>
  <c r="I46"/>
  <c r="BA112"/>
  <c r="AR112"/>
  <c r="AI112"/>
  <c r="Z112"/>
  <c r="Q112"/>
  <c r="I112"/>
  <c r="BA10"/>
  <c r="AR10"/>
  <c r="AI10"/>
  <c r="Z10"/>
  <c r="Q10"/>
  <c r="I10"/>
  <c r="BA7"/>
  <c r="AR7"/>
  <c r="AI7"/>
  <c r="Z7"/>
  <c r="Q7"/>
  <c r="I7"/>
  <c r="BB266"/>
  <c r="BC266" s="1"/>
  <c r="BA266"/>
  <c r="AR266"/>
  <c r="AI266"/>
  <c r="BA92"/>
  <c r="AS92"/>
  <c r="AT92" s="1"/>
  <c r="AR92"/>
  <c r="AI92"/>
  <c r="Z92"/>
  <c r="Q92"/>
  <c r="I92"/>
  <c r="BA50"/>
  <c r="AR50"/>
  <c r="AI50"/>
  <c r="Z50"/>
  <c r="Q50"/>
  <c r="I50"/>
  <c r="BB58"/>
  <c r="BC58" s="1"/>
  <c r="BA58"/>
  <c r="AR58"/>
  <c r="AI58"/>
  <c r="Z58"/>
  <c r="Q58"/>
  <c r="I58"/>
  <c r="BB282"/>
  <c r="BC282" s="1"/>
  <c r="BA282"/>
  <c r="AS282"/>
  <c r="AT282" s="1"/>
  <c r="AR282"/>
  <c r="AJ282"/>
  <c r="AK282" s="1"/>
  <c r="AI282"/>
  <c r="AA282"/>
  <c r="AB282" s="1"/>
  <c r="Z282"/>
  <c r="R282"/>
  <c r="S282" s="1"/>
  <c r="Q282"/>
  <c r="I282"/>
  <c r="BA60"/>
  <c r="AR60"/>
  <c r="AI60"/>
  <c r="Z60"/>
  <c r="Q60"/>
  <c r="I60"/>
  <c r="BA111"/>
  <c r="AR111"/>
  <c r="AI111"/>
  <c r="Z111"/>
  <c r="Q111"/>
  <c r="I111"/>
  <c r="BA73"/>
  <c r="AR73"/>
  <c r="AI73"/>
  <c r="Z73"/>
  <c r="Q73"/>
  <c r="I73"/>
  <c r="BA33"/>
  <c r="AR33"/>
  <c r="AI33"/>
  <c r="Z33"/>
  <c r="Q33"/>
  <c r="I33"/>
  <c r="BA63"/>
  <c r="AR63"/>
  <c r="AI63"/>
  <c r="Z63"/>
  <c r="Q63"/>
  <c r="I63"/>
  <c r="BA37"/>
  <c r="AR37"/>
  <c r="AI37"/>
  <c r="Z37"/>
  <c r="Q37"/>
  <c r="I37"/>
  <c r="BA133"/>
  <c r="AR133"/>
  <c r="AI133"/>
  <c r="Z133"/>
  <c r="Q133"/>
  <c r="I133"/>
  <c r="BA185"/>
  <c r="AR185"/>
  <c r="AI185"/>
  <c r="Z185"/>
  <c r="Q185"/>
  <c r="I185"/>
  <c r="BA16"/>
  <c r="AR16"/>
  <c r="AI16"/>
  <c r="Z16"/>
  <c r="Q16"/>
  <c r="I16"/>
  <c r="BA69"/>
  <c r="AS69"/>
  <c r="AT69" s="1"/>
  <c r="AR69"/>
  <c r="AJ69"/>
  <c r="AK69" s="1"/>
  <c r="AI69"/>
  <c r="Z69"/>
  <c r="Q69"/>
  <c r="I69"/>
  <c r="BA19"/>
  <c r="AR19"/>
  <c r="AI19"/>
  <c r="Z19"/>
  <c r="Q19"/>
  <c r="I19"/>
  <c r="BA100"/>
  <c r="AR100"/>
  <c r="AI100"/>
  <c r="Z100"/>
  <c r="Q100"/>
  <c r="I100"/>
  <c r="BA74"/>
  <c r="AR74"/>
  <c r="AI74"/>
  <c r="Z74"/>
  <c r="Q74"/>
  <c r="I74"/>
  <c r="BB201"/>
  <c r="BC201" s="1"/>
  <c r="BA201"/>
  <c r="AS201"/>
  <c r="AT201" s="1"/>
  <c r="AR201"/>
  <c r="AJ201"/>
  <c r="AK201" s="1"/>
  <c r="AI201"/>
  <c r="AA201"/>
  <c r="AB201" s="1"/>
  <c r="Q201"/>
  <c r="BB257"/>
  <c r="BC257" s="1"/>
  <c r="BA257"/>
  <c r="AS257"/>
  <c r="AT257" s="1"/>
  <c r="AR257"/>
  <c r="AJ257"/>
  <c r="AK257" s="1"/>
  <c r="AI257"/>
  <c r="AA257"/>
  <c r="AB257" s="1"/>
  <c r="Q257"/>
  <c r="BA67"/>
  <c r="AR67"/>
  <c r="AI67"/>
  <c r="Z67"/>
  <c r="Q67"/>
  <c r="I67"/>
  <c r="BA207"/>
  <c r="AR207"/>
  <c r="AI207"/>
  <c r="Z207"/>
  <c r="Q207"/>
  <c r="I207"/>
  <c r="BA189"/>
  <c r="AR189"/>
  <c r="AI189"/>
  <c r="Z189"/>
  <c r="Q189"/>
  <c r="I189"/>
  <c r="BA155"/>
  <c r="AR155"/>
  <c r="AI155"/>
  <c r="Z155"/>
  <c r="Q155"/>
  <c r="I155"/>
  <c r="BB242"/>
  <c r="BC242" s="1"/>
  <c r="BA242"/>
  <c r="AS242"/>
  <c r="AT242" s="1"/>
  <c r="AR242"/>
  <c r="AI242"/>
  <c r="Z242"/>
  <c r="Q242"/>
  <c r="I242"/>
  <c r="BA156"/>
  <c r="AR156"/>
  <c r="AI156"/>
  <c r="Z156"/>
  <c r="Q156"/>
  <c r="I156"/>
  <c r="BB292"/>
  <c r="BC292" s="1"/>
  <c r="BA292"/>
  <c r="AS292"/>
  <c r="AT292" s="1"/>
  <c r="AR292"/>
  <c r="AJ292"/>
  <c r="AK292" s="1"/>
  <c r="AI292"/>
  <c r="AA292"/>
  <c r="AB292" s="1"/>
  <c r="Z292"/>
  <c r="R292"/>
  <c r="S292" s="1"/>
  <c r="Q292"/>
  <c r="I292"/>
  <c r="BA102"/>
  <c r="AR102"/>
  <c r="AI102"/>
  <c r="Z102"/>
  <c r="Q102"/>
  <c r="I102"/>
  <c r="BA157"/>
  <c r="AR157"/>
  <c r="AI157"/>
  <c r="Z157"/>
  <c r="Q157"/>
  <c r="I157"/>
  <c r="BA93"/>
  <c r="AR93"/>
  <c r="AI93"/>
  <c r="Z93"/>
  <c r="Q93"/>
  <c r="BA64"/>
  <c r="AR64"/>
  <c r="AI64"/>
  <c r="Z64"/>
  <c r="Q64"/>
  <c r="I64"/>
  <c r="BA107"/>
  <c r="AR107"/>
  <c r="AI107"/>
  <c r="Z107"/>
  <c r="Q107"/>
  <c r="I107"/>
  <c r="BA38"/>
  <c r="AR38"/>
  <c r="AI38"/>
  <c r="Z38"/>
  <c r="Q38"/>
  <c r="I38"/>
  <c r="BA25"/>
  <c r="AR25"/>
  <c r="AI25"/>
  <c r="Z25"/>
  <c r="Q25"/>
  <c r="I25"/>
  <c r="BA136"/>
  <c r="AR136"/>
  <c r="AI136"/>
  <c r="AA136"/>
  <c r="AB136" s="1"/>
  <c r="Z136"/>
  <c r="Q136"/>
  <c r="I136"/>
  <c r="BA173"/>
  <c r="AR173"/>
  <c r="AI173"/>
  <c r="Z173"/>
  <c r="R173"/>
  <c r="S173" s="1"/>
  <c r="Q173"/>
  <c r="I173"/>
  <c r="BA21"/>
  <c r="AR21"/>
  <c r="AI21"/>
  <c r="Z21"/>
  <c r="Q21"/>
  <c r="I21"/>
  <c r="BA109"/>
  <c r="AR109"/>
  <c r="AI109"/>
  <c r="Z109"/>
  <c r="Q109"/>
  <c r="I109"/>
  <c r="BB244"/>
  <c r="BC244" s="1"/>
  <c r="BA244"/>
  <c r="AS244"/>
  <c r="AT244" s="1"/>
  <c r="AR244"/>
  <c r="AJ244"/>
  <c r="AK244" s="1"/>
  <c r="AI244"/>
  <c r="AA244"/>
  <c r="AB244" s="1"/>
  <c r="Z244"/>
  <c r="Q244"/>
  <c r="BB205"/>
  <c r="BC205" s="1"/>
  <c r="BA205"/>
  <c r="AS205"/>
  <c r="AT205" s="1"/>
  <c r="AR205"/>
  <c r="AJ205"/>
  <c r="AK205" s="1"/>
  <c r="AI205"/>
  <c r="Z205"/>
  <c r="Q205"/>
  <c r="I205"/>
  <c r="BB150"/>
  <c r="BC150" s="1"/>
  <c r="BA150"/>
  <c r="AR150"/>
  <c r="AI150"/>
  <c r="Z150"/>
  <c r="Q150"/>
  <c r="BB231"/>
  <c r="BC231" s="1"/>
  <c r="BA231"/>
  <c r="AS231"/>
  <c r="AT231" s="1"/>
  <c r="AR231"/>
  <c r="AI231"/>
  <c r="Z231"/>
  <c r="Q231"/>
  <c r="I231"/>
  <c r="BB192"/>
  <c r="BC192" s="1"/>
  <c r="BA192"/>
  <c r="AR192"/>
  <c r="AI192"/>
  <c r="Z192"/>
  <c r="Q192"/>
  <c r="BA269"/>
  <c r="BB113"/>
  <c r="BC113" s="1"/>
  <c r="BA113"/>
  <c r="AR113"/>
  <c r="AI113"/>
  <c r="AA113"/>
  <c r="AB113" s="1"/>
  <c r="Z113"/>
  <c r="Q113"/>
  <c r="I113"/>
  <c r="BB180"/>
  <c r="BC180" s="1"/>
  <c r="BA180"/>
  <c r="AR180"/>
  <c r="AI180"/>
  <c r="AA180"/>
  <c r="AB180" s="1"/>
  <c r="Z180"/>
  <c r="Q180"/>
  <c r="I180"/>
  <c r="BB183"/>
  <c r="BC183" s="1"/>
  <c r="BA183"/>
  <c r="AR183"/>
  <c r="AI183"/>
  <c r="Z183"/>
  <c r="Q183"/>
  <c r="BB204"/>
  <c r="BC204" s="1"/>
  <c r="BA204"/>
  <c r="AS204"/>
  <c r="AT204" s="1"/>
  <c r="AR204"/>
  <c r="AJ204"/>
  <c r="AK204" s="1"/>
  <c r="AI204"/>
  <c r="Z204"/>
  <c r="Q204"/>
  <c r="BB211"/>
  <c r="BC211" s="1"/>
  <c r="BA211"/>
  <c r="AR211"/>
  <c r="AI211"/>
  <c r="BB225"/>
  <c r="BC225" s="1"/>
  <c r="BA225"/>
  <c r="AS225"/>
  <c r="AT225" s="1"/>
  <c r="AR225"/>
  <c r="AI225"/>
  <c r="BA96"/>
  <c r="AR96"/>
  <c r="AI96"/>
  <c r="Z96"/>
  <c r="Q96"/>
  <c r="I96"/>
  <c r="BB281"/>
  <c r="BC281" s="1"/>
  <c r="BA281"/>
  <c r="AS281"/>
  <c r="AT281" s="1"/>
  <c r="AR281"/>
  <c r="AJ281"/>
  <c r="AK281" s="1"/>
  <c r="AI281"/>
  <c r="AA281"/>
  <c r="AB281" s="1"/>
  <c r="Z281"/>
  <c r="Q281"/>
  <c r="BA94"/>
  <c r="AR94"/>
  <c r="AI94"/>
  <c r="Z94"/>
  <c r="Q94"/>
  <c r="I94"/>
  <c r="BB45"/>
  <c r="BC45" s="1"/>
  <c r="BA45"/>
  <c r="AR45"/>
  <c r="AI45"/>
  <c r="Z45"/>
  <c r="Q45"/>
  <c r="I45"/>
  <c r="BA23"/>
  <c r="BB93" s="1"/>
  <c r="BC93" s="1"/>
  <c r="AR23"/>
  <c r="AI23"/>
  <c r="Z23"/>
  <c r="Q23"/>
  <c r="R182" s="1"/>
  <c r="S182" s="1"/>
  <c r="I23"/>
  <c r="BA35"/>
  <c r="AR35"/>
  <c r="AI35"/>
  <c r="AJ32" s="1"/>
  <c r="AK32" s="1"/>
  <c r="Z35"/>
  <c r="Q35"/>
  <c r="I35"/>
  <c r="BA65"/>
  <c r="BB65" s="1"/>
  <c r="BC65" s="1"/>
  <c r="AR65"/>
  <c r="AI65"/>
  <c r="Z65"/>
  <c r="Q65"/>
  <c r="I65"/>
  <c r="BB159"/>
  <c r="BC159" s="1"/>
  <c r="BA159"/>
  <c r="AS159"/>
  <c r="AT159" s="1"/>
  <c r="AR159"/>
  <c r="AI159"/>
  <c r="Z159"/>
  <c r="Q159"/>
  <c r="I159"/>
  <c r="BA199"/>
  <c r="AS199"/>
  <c r="AT199" s="1"/>
  <c r="AR199"/>
  <c r="AI199"/>
  <c r="AA199"/>
  <c r="AB199" s="1"/>
  <c r="Z199"/>
  <c r="R199"/>
  <c r="S199" s="1"/>
  <c r="Q199"/>
  <c r="I199"/>
  <c r="BA149"/>
  <c r="AR149"/>
  <c r="AI149"/>
  <c r="Z149"/>
  <c r="Q149"/>
  <c r="I149"/>
  <c r="BA187"/>
  <c r="AR187"/>
  <c r="AI187"/>
  <c r="Z187"/>
  <c r="R187"/>
  <c r="S187" s="1"/>
  <c r="Q187"/>
  <c r="I187"/>
  <c r="BS16"/>
  <c r="BA84"/>
  <c r="AR84"/>
  <c r="AI84"/>
  <c r="Z84"/>
  <c r="AA197" s="1"/>
  <c r="AB197" s="1"/>
  <c r="Q84"/>
  <c r="I84"/>
  <c r="BA41"/>
  <c r="AR41"/>
  <c r="AS41" s="1"/>
  <c r="AT41" s="1"/>
  <c r="AI41"/>
  <c r="Z41"/>
  <c r="Q41"/>
  <c r="I41"/>
  <c r="J259" s="1"/>
  <c r="K259" s="1"/>
  <c r="BB255"/>
  <c r="BC255" s="1"/>
  <c r="BA255"/>
  <c r="AS255"/>
  <c r="AT255" s="1"/>
  <c r="AR255"/>
  <c r="AJ255"/>
  <c r="AK255" s="1"/>
  <c r="AI255"/>
  <c r="AA255"/>
  <c r="AB255" s="1"/>
  <c r="Z255"/>
  <c r="Q255"/>
  <c r="I255"/>
  <c r="V20" i="7"/>
  <c r="AQ33"/>
  <c r="M33"/>
  <c r="I33"/>
  <c r="N33"/>
  <c r="H33"/>
  <c r="F33"/>
  <c r="E33"/>
  <c r="AQ32"/>
  <c r="AM32"/>
  <c r="V25"/>
  <c r="I32"/>
  <c r="H32"/>
  <c r="AQ31"/>
  <c r="AM31"/>
  <c r="Z31"/>
  <c r="V24"/>
  <c r="I31"/>
  <c r="N31"/>
  <c r="H31"/>
  <c r="AQ30"/>
  <c r="AM30"/>
  <c r="Z29"/>
  <c r="V17"/>
  <c r="R30"/>
  <c r="M30"/>
  <c r="I30"/>
  <c r="N30"/>
  <c r="H30"/>
  <c r="F30"/>
  <c r="E30"/>
  <c r="AQ29"/>
  <c r="AM29"/>
  <c r="Z30"/>
  <c r="V12"/>
  <c r="R29"/>
  <c r="M29"/>
  <c r="I29"/>
  <c r="H29"/>
  <c r="F29"/>
  <c r="E29"/>
  <c r="AQ28"/>
  <c r="AM28"/>
  <c r="Z28"/>
  <c r="V6"/>
  <c r="R28"/>
  <c r="M28"/>
  <c r="I28"/>
  <c r="H28"/>
  <c r="F28"/>
  <c r="E28"/>
  <c r="AQ27"/>
  <c r="AM27"/>
  <c r="Z24"/>
  <c r="V22"/>
  <c r="R26"/>
  <c r="M26"/>
  <c r="I26"/>
  <c r="N26"/>
  <c r="H26"/>
  <c r="F26"/>
  <c r="E26"/>
  <c r="AQ26"/>
  <c r="AM26"/>
  <c r="Z25"/>
  <c r="V27"/>
  <c r="R27"/>
  <c r="M27"/>
  <c r="I27"/>
  <c r="N27"/>
  <c r="H27"/>
  <c r="F27"/>
  <c r="E27"/>
  <c r="AQ24"/>
  <c r="AM24"/>
  <c r="Z26"/>
  <c r="V21"/>
  <c r="R25"/>
  <c r="M25"/>
  <c r="I25"/>
  <c r="H25"/>
  <c r="F25"/>
  <c r="E25"/>
  <c r="AQ25"/>
  <c r="AM25"/>
  <c r="Z23"/>
  <c r="V11"/>
  <c r="R24"/>
  <c r="M24"/>
  <c r="I24"/>
  <c r="H24"/>
  <c r="F24"/>
  <c r="E24"/>
  <c r="AQ23"/>
  <c r="AM23"/>
  <c r="Z27"/>
  <c r="V16"/>
  <c r="R23"/>
  <c r="M23"/>
  <c r="I23"/>
  <c r="N23"/>
  <c r="H23"/>
  <c r="F23"/>
  <c r="E23"/>
  <c r="AQ21"/>
  <c r="AM21"/>
  <c r="Z21"/>
  <c r="V26"/>
  <c r="R21"/>
  <c r="M21"/>
  <c r="I21"/>
  <c r="N21"/>
  <c r="H21"/>
  <c r="F21"/>
  <c r="E21"/>
  <c r="AQ22"/>
  <c r="AM22"/>
  <c r="Z22"/>
  <c r="V9"/>
  <c r="R19"/>
  <c r="M19"/>
  <c r="I19"/>
  <c r="H19"/>
  <c r="F19"/>
  <c r="E19"/>
  <c r="AQ20"/>
  <c r="AM20"/>
  <c r="Z20"/>
  <c r="V23"/>
  <c r="R18"/>
  <c r="M18"/>
  <c r="I18"/>
  <c r="H18"/>
  <c r="F18"/>
  <c r="E18"/>
  <c r="AQ19"/>
  <c r="AM19"/>
  <c r="Z19"/>
  <c r="V7"/>
  <c r="R20"/>
  <c r="M20"/>
  <c r="I20"/>
  <c r="N20"/>
  <c r="H20"/>
  <c r="F20"/>
  <c r="E20"/>
  <c r="AQ18"/>
  <c r="AM18"/>
  <c r="Z18"/>
  <c r="V18"/>
  <c r="R22"/>
  <c r="M22"/>
  <c r="I22"/>
  <c r="N22"/>
  <c r="H22"/>
  <c r="F22"/>
  <c r="E22"/>
  <c r="AQ17"/>
  <c r="AM17"/>
  <c r="Z17"/>
  <c r="V15"/>
  <c r="R16"/>
  <c r="M16"/>
  <c r="I16"/>
  <c r="H16"/>
  <c r="F16"/>
  <c r="E16"/>
  <c r="AQ16"/>
  <c r="AM16"/>
  <c r="Z16"/>
  <c r="R14"/>
  <c r="M14"/>
  <c r="I14"/>
  <c r="H14"/>
  <c r="F14"/>
  <c r="E14"/>
  <c r="AQ14"/>
  <c r="AM14"/>
  <c r="Z14"/>
  <c r="R17"/>
  <c r="M17"/>
  <c r="I17"/>
  <c r="N17"/>
  <c r="H17"/>
  <c r="F17"/>
  <c r="E17"/>
  <c r="AQ13"/>
  <c r="AM13"/>
  <c r="Z13"/>
  <c r="V8"/>
  <c r="R15"/>
  <c r="M15"/>
  <c r="I15"/>
  <c r="N15"/>
  <c r="H15"/>
  <c r="F15"/>
  <c r="E15"/>
  <c r="AQ15"/>
  <c r="AM15"/>
  <c r="Z15"/>
  <c r="V10"/>
  <c r="R10"/>
  <c r="M10"/>
  <c r="I10"/>
  <c r="H10"/>
  <c r="F10"/>
  <c r="E10"/>
  <c r="AQ10"/>
  <c r="AM10"/>
  <c r="Z10"/>
  <c r="V14"/>
  <c r="R11"/>
  <c r="M11"/>
  <c r="I11"/>
  <c r="H11"/>
  <c r="F11"/>
  <c r="E11"/>
  <c r="AQ12"/>
  <c r="AM12"/>
  <c r="Z11"/>
  <c r="V5"/>
  <c r="R12"/>
  <c r="M12"/>
  <c r="I12"/>
  <c r="N12"/>
  <c r="H12"/>
  <c r="F12"/>
  <c r="E12"/>
  <c r="AQ11"/>
  <c r="AM11"/>
  <c r="Z12"/>
  <c r="V13"/>
  <c r="R13"/>
  <c r="M13"/>
  <c r="I13"/>
  <c r="N13"/>
  <c r="H13"/>
  <c r="F13"/>
  <c r="E13"/>
  <c r="AQ8"/>
  <c r="AM8"/>
  <c r="Z9"/>
  <c r="V30"/>
  <c r="R6"/>
  <c r="M6"/>
  <c r="I6"/>
  <c r="H6"/>
  <c r="F6"/>
  <c r="E6"/>
  <c r="AQ9"/>
  <c r="AM9"/>
  <c r="Z8"/>
  <c r="V29"/>
  <c r="R8"/>
  <c r="M8"/>
  <c r="I8"/>
  <c r="H8"/>
  <c r="F8"/>
  <c r="E8"/>
  <c r="AQ7"/>
  <c r="AM7"/>
  <c r="Z6"/>
  <c r="V19"/>
  <c r="R9"/>
  <c r="M9"/>
  <c r="I9"/>
  <c r="N9"/>
  <c r="H9"/>
  <c r="F9"/>
  <c r="E9"/>
  <c r="AQ6"/>
  <c r="AM6"/>
  <c r="Z7"/>
  <c r="V28"/>
  <c r="R5"/>
  <c r="M5"/>
  <c r="I5"/>
  <c r="H5"/>
  <c r="F5"/>
  <c r="E5"/>
  <c r="AQ5"/>
  <c r="AM5"/>
  <c r="Z5"/>
  <c r="R7"/>
  <c r="M7"/>
  <c r="I7"/>
  <c r="J7"/>
  <c r="H7"/>
  <c r="F7"/>
  <c r="E7"/>
  <c r="J31"/>
  <c r="K10"/>
  <c r="K29"/>
  <c r="S33"/>
  <c r="N7"/>
  <c r="K9"/>
  <c r="J8"/>
  <c r="N6"/>
  <c r="J11"/>
  <c r="N10"/>
  <c r="J14"/>
  <c r="N16"/>
  <c r="J18"/>
  <c r="N19"/>
  <c r="K23"/>
  <c r="J24"/>
  <c r="N25"/>
  <c r="J28"/>
  <c r="N29"/>
  <c r="K5"/>
  <c r="J9"/>
  <c r="N8"/>
  <c r="S8"/>
  <c r="W8"/>
  <c r="AA8"/>
  <c r="J12"/>
  <c r="N11"/>
  <c r="J17"/>
  <c r="N14"/>
  <c r="J20"/>
  <c r="N18"/>
  <c r="K21"/>
  <c r="J23"/>
  <c r="N24"/>
  <c r="S24"/>
  <c r="J26"/>
  <c r="N28"/>
  <c r="J33"/>
  <c r="J5"/>
  <c r="J13"/>
  <c r="J15"/>
  <c r="J22"/>
  <c r="J21"/>
  <c r="J27"/>
  <c r="J30"/>
  <c r="N5"/>
  <c r="O5"/>
  <c r="J6"/>
  <c r="J10"/>
  <c r="J16"/>
  <c r="J19"/>
  <c r="J25"/>
  <c r="J29"/>
  <c r="S25"/>
  <c r="W25"/>
  <c r="AA25"/>
  <c r="S6"/>
  <c r="S18"/>
  <c r="W18"/>
  <c r="AA18"/>
  <c r="S19"/>
  <c r="W19"/>
  <c r="O25"/>
  <c r="O19"/>
  <c r="O6"/>
  <c r="O7"/>
  <c r="O28"/>
  <c r="O24"/>
  <c r="O18"/>
  <c r="O14"/>
  <c r="O11"/>
  <c r="O8"/>
  <c r="S7"/>
  <c r="W7"/>
  <c r="S14"/>
  <c r="W14"/>
  <c r="AA14"/>
  <c r="S16"/>
  <c r="W16"/>
  <c r="S28"/>
  <c r="S11"/>
  <c r="W11"/>
  <c r="AA11"/>
  <c r="S29"/>
  <c r="W29"/>
  <c r="AA29"/>
  <c r="S10"/>
  <c r="W10"/>
  <c r="AA10"/>
  <c r="W28"/>
  <c r="AA28"/>
  <c r="AE28"/>
  <c r="AI28"/>
  <c r="W33"/>
  <c r="AA33"/>
  <c r="W6"/>
  <c r="AA6"/>
  <c r="AN18"/>
  <c r="AR18"/>
  <c r="BJ302" i="6"/>
  <c r="J163" i="5"/>
  <c r="K163" s="1"/>
  <c r="J31"/>
  <c r="K31" s="1"/>
  <c r="J157"/>
  <c r="K157" s="1"/>
  <c r="J58"/>
  <c r="K58" s="1"/>
  <c r="BU14" i="1"/>
  <c r="BU7"/>
  <c r="BU22"/>
  <c r="BU25"/>
  <c r="BU11"/>
  <c r="BU26"/>
  <c r="J60" i="8"/>
  <c r="K60"/>
  <c r="O10" i="7"/>
  <c r="O29"/>
  <c r="O33"/>
  <c r="O16"/>
  <c r="AE10"/>
  <c r="AI10"/>
  <c r="AN10"/>
  <c r="AR10"/>
  <c r="AN28"/>
  <c r="AR28"/>
  <c r="K18"/>
  <c r="J16" i="8"/>
  <c r="K16" s="1"/>
  <c r="J167"/>
  <c r="K167" s="1"/>
  <c r="J148"/>
  <c r="K148" s="1"/>
  <c r="J63"/>
  <c r="K63" s="1"/>
  <c r="J27"/>
  <c r="K27" s="1"/>
  <c r="J30"/>
  <c r="K30" s="1"/>
  <c r="J152"/>
  <c r="K152" s="1"/>
  <c r="J52"/>
  <c r="K52" s="1"/>
  <c r="J18"/>
  <c r="K18" s="1"/>
  <c r="J180"/>
  <c r="K180" s="1"/>
  <c r="J108"/>
  <c r="K108" s="1"/>
  <c r="J19"/>
  <c r="K19" s="1"/>
  <c r="J145"/>
  <c r="K145" s="1"/>
  <c r="J110"/>
  <c r="K110" s="1"/>
  <c r="J156"/>
  <c r="K156" s="1"/>
  <c r="J90"/>
  <c r="K90" s="1"/>
  <c r="J44"/>
  <c r="K44" s="1"/>
  <c r="J24"/>
  <c r="K24" s="1"/>
  <c r="J84"/>
  <c r="K84" s="1"/>
  <c r="J158"/>
  <c r="K158" s="1"/>
  <c r="J105"/>
  <c r="K105" s="1"/>
  <c r="J29"/>
  <c r="K29" s="1"/>
  <c r="J50"/>
  <c r="K50" s="1"/>
  <c r="J106"/>
  <c r="K106" s="1"/>
  <c r="J54"/>
  <c r="K54" s="1"/>
  <c r="J8"/>
  <c r="K8" s="1"/>
  <c r="J131"/>
  <c r="K131" s="1"/>
  <c r="J121"/>
  <c r="K121" s="1"/>
  <c r="J33"/>
  <c r="K33" s="1"/>
  <c r="J109"/>
  <c r="K109" s="1"/>
  <c r="J122"/>
  <c r="K122" s="1"/>
  <c r="J36"/>
  <c r="K36" s="1"/>
  <c r="J48"/>
  <c r="K48" s="1"/>
  <c r="J161"/>
  <c r="K161" s="1"/>
  <c r="J150"/>
  <c r="K150" s="1"/>
  <c r="J132"/>
  <c r="K132" s="1"/>
  <c r="J77"/>
  <c r="K77" s="1"/>
  <c r="J133"/>
  <c r="K133" s="1"/>
  <c r="J146"/>
  <c r="K146" s="1"/>
  <c r="J154"/>
  <c r="K154" s="1"/>
  <c r="J134"/>
  <c r="K134" s="1"/>
  <c r="J176"/>
  <c r="K176" s="1"/>
  <c r="J127"/>
  <c r="K127" s="1"/>
  <c r="J67"/>
  <c r="K67" s="1"/>
  <c r="J87"/>
  <c r="K87" s="1"/>
  <c r="J41"/>
  <c r="K41" s="1"/>
  <c r="J115"/>
  <c r="K115" s="1"/>
  <c r="J88"/>
  <c r="K88" s="1"/>
  <c r="J166"/>
  <c r="K166" s="1"/>
  <c r="J97"/>
  <c r="K97" s="1"/>
  <c r="J89"/>
  <c r="K89" s="1"/>
  <c r="J147"/>
  <c r="K147" s="1"/>
  <c r="J71"/>
  <c r="K71" s="1"/>
  <c r="J6"/>
  <c r="K6" s="1"/>
  <c r="J100"/>
  <c r="K100" s="1"/>
  <c r="J157"/>
  <c r="K157" s="1"/>
  <c r="J61"/>
  <c r="K61" s="1"/>
  <c r="J101"/>
  <c r="K101" s="1"/>
  <c r="J25"/>
  <c r="K25" s="1"/>
  <c r="J14"/>
  <c r="K14" s="1"/>
  <c r="J143"/>
  <c r="K143" s="1"/>
  <c r="J64"/>
  <c r="K64" s="1"/>
  <c r="J7"/>
  <c r="K7" s="1"/>
  <c r="J53"/>
  <c r="K53" s="1"/>
  <c r="J55"/>
  <c r="K55" s="1"/>
  <c r="J45"/>
  <c r="K45" s="1"/>
  <c r="J120"/>
  <c r="K120" s="1"/>
  <c r="J95"/>
  <c r="K95" s="1"/>
  <c r="J149"/>
  <c r="K149" s="1"/>
  <c r="J12"/>
  <c r="K12" s="1"/>
  <c r="J113"/>
  <c r="K113" s="1"/>
  <c r="J140"/>
  <c r="K140" s="1"/>
  <c r="J73"/>
  <c r="K73" s="1"/>
  <c r="J22"/>
  <c r="K22" s="1"/>
  <c r="J23"/>
  <c r="K23" s="1"/>
  <c r="J141"/>
  <c r="K141" s="1"/>
  <c r="J179"/>
  <c r="K179" s="1"/>
  <c r="J142"/>
  <c r="K142" s="1"/>
  <c r="J26"/>
  <c r="K26" s="1"/>
  <c r="J130"/>
  <c r="K130" s="1"/>
  <c r="J91"/>
  <c r="K91" s="1"/>
  <c r="J75"/>
  <c r="K75" s="1"/>
  <c r="J92"/>
  <c r="K92" s="1"/>
  <c r="J185"/>
  <c r="K185" s="1"/>
  <c r="J168"/>
  <c r="K168" s="1"/>
  <c r="J173"/>
  <c r="K173" s="1"/>
  <c r="J107"/>
  <c r="K107" s="1"/>
  <c r="J31"/>
  <c r="K31" s="1"/>
  <c r="J9"/>
  <c r="K9" s="1"/>
  <c r="J174"/>
  <c r="K174" s="1"/>
  <c r="J65"/>
  <c r="K65" s="1"/>
  <c r="J93"/>
  <c r="K93" s="1"/>
  <c r="J10"/>
  <c r="K10" s="1"/>
  <c r="J35"/>
  <c r="K35" s="1"/>
  <c r="J104"/>
  <c r="K104" s="1"/>
  <c r="J184"/>
  <c r="K184" s="1"/>
  <c r="J117"/>
  <c r="K117" s="1"/>
  <c r="J118"/>
  <c r="K118" s="1"/>
  <c r="J85"/>
  <c r="K85" s="1"/>
  <c r="J144"/>
  <c r="K144" s="1"/>
  <c r="J43"/>
  <c r="K43" s="1"/>
  <c r="J151"/>
  <c r="K151" s="1"/>
  <c r="J171"/>
  <c r="K171" s="1"/>
  <c r="J83"/>
  <c r="K83" s="1"/>
  <c r="J159"/>
  <c r="K159" s="1"/>
  <c r="J172"/>
  <c r="K172" s="1"/>
  <c r="J15"/>
  <c r="K15" s="1"/>
  <c r="J56"/>
  <c r="K56" s="1"/>
  <c r="J175"/>
  <c r="K175" s="1"/>
  <c r="J188"/>
  <c r="K188" s="1"/>
  <c r="J46"/>
  <c r="K46" s="1"/>
  <c r="J169"/>
  <c r="K169" s="1"/>
  <c r="J111"/>
  <c r="K111" s="1"/>
  <c r="J86"/>
  <c r="K86" s="1"/>
  <c r="J76"/>
  <c r="K76" s="1"/>
  <c r="J162"/>
  <c r="K162" s="1"/>
  <c r="J163"/>
  <c r="K163" s="1"/>
  <c r="J78"/>
  <c r="K78" s="1"/>
  <c r="J181"/>
  <c r="K181" s="1"/>
  <c r="J21"/>
  <c r="K21" s="1"/>
  <c r="J164"/>
  <c r="K164" s="1"/>
  <c r="J80"/>
  <c r="K80" s="1"/>
  <c r="J136"/>
  <c r="K136" s="1"/>
  <c r="J114"/>
  <c r="K114" s="1"/>
  <c r="J13"/>
  <c r="K13" s="1"/>
  <c r="J129"/>
  <c r="K129" s="1"/>
  <c r="J178"/>
  <c r="K178" s="1"/>
  <c r="J116"/>
  <c r="K116" s="1"/>
  <c r="J103"/>
  <c r="K103" s="1"/>
  <c r="J70"/>
  <c r="K70" s="1"/>
  <c r="J98"/>
  <c r="K98" s="1"/>
  <c r="J72"/>
  <c r="K72" s="1"/>
  <c r="J99"/>
  <c r="K99" s="1"/>
  <c r="J74"/>
  <c r="K74" s="1"/>
  <c r="J182"/>
  <c r="K182" s="1"/>
  <c r="J153"/>
  <c r="K153" s="1"/>
  <c r="J47"/>
  <c r="K47" s="1"/>
  <c r="J160"/>
  <c r="K160" s="1"/>
  <c r="J11"/>
  <c r="K11" s="1"/>
  <c r="J37"/>
  <c r="K37" s="1"/>
  <c r="J125"/>
  <c r="K125" s="1"/>
  <c r="J66"/>
  <c r="K66" s="1"/>
  <c r="J119"/>
  <c r="K119" s="1"/>
  <c r="J39"/>
  <c r="K39" s="1"/>
  <c r="J170"/>
  <c r="K170" s="1"/>
  <c r="J135"/>
  <c r="K135" s="1"/>
  <c r="J57"/>
  <c r="K57" s="1"/>
  <c r="J190"/>
  <c r="K190" s="1"/>
  <c r="J68"/>
  <c r="K68" s="1"/>
  <c r="J137"/>
  <c r="K137" s="1"/>
  <c r="J165"/>
  <c r="K165" s="1"/>
  <c r="J42"/>
  <c r="K42" s="1"/>
  <c r="J155"/>
  <c r="K155" s="1"/>
  <c r="J69"/>
  <c r="K69" s="1"/>
  <c r="J59"/>
  <c r="K59" s="1"/>
  <c r="J49"/>
  <c r="K49" s="1"/>
  <c r="J139"/>
  <c r="K139" s="1"/>
  <c r="J82"/>
  <c r="K82" s="1"/>
  <c r="J62"/>
  <c r="K62" s="1"/>
  <c r="J28"/>
  <c r="K28" s="1"/>
  <c r="J17"/>
  <c r="K17" s="1"/>
  <c r="J51"/>
  <c r="K51" s="1"/>
  <c r="J102"/>
  <c r="K102" s="1"/>
  <c r="J32"/>
  <c r="K32" s="1"/>
  <c r="J186"/>
  <c r="K186" s="1"/>
  <c r="J187"/>
  <c r="K187" s="1"/>
  <c r="J34"/>
  <c r="K34" s="1"/>
  <c r="J94"/>
  <c r="K94" s="1"/>
  <c r="J123"/>
  <c r="K123" s="1"/>
  <c r="J124"/>
  <c r="K124" s="1"/>
  <c r="J20"/>
  <c r="K20" s="1"/>
  <c r="J112"/>
  <c r="K112" s="1"/>
  <c r="J38"/>
  <c r="K38" s="1"/>
  <c r="J126"/>
  <c r="K126" s="1"/>
  <c r="J189"/>
  <c r="K189" s="1"/>
  <c r="J79"/>
  <c r="K79" s="1"/>
  <c r="J40"/>
  <c r="K40" s="1"/>
  <c r="J128"/>
  <c r="K128" s="1"/>
  <c r="J177"/>
  <c r="K177" s="1"/>
  <c r="J138"/>
  <c r="K138" s="1"/>
  <c r="J81"/>
  <c r="K81" s="1"/>
  <c r="J58"/>
  <c r="K58" s="1"/>
  <c r="J96"/>
  <c r="K96" s="1"/>
  <c r="J183"/>
  <c r="K183" s="1"/>
  <c r="J241" i="5"/>
  <c r="K241" s="1"/>
  <c r="AA12" i="1"/>
  <c r="AB12" s="1"/>
  <c r="R15"/>
  <c r="S15" s="1"/>
  <c r="T15" s="1"/>
  <c r="R16"/>
  <c r="S16" s="1"/>
  <c r="T16" s="1"/>
  <c r="BB17"/>
  <c r="BC17" s="1"/>
  <c r="J25"/>
  <c r="K25"/>
  <c r="AJ25"/>
  <c r="AK25" s="1"/>
  <c r="R27"/>
  <c r="S27" s="1"/>
  <c r="T27" s="1"/>
  <c r="J28"/>
  <c r="K28"/>
  <c r="AA28"/>
  <c r="AB28" s="1"/>
  <c r="R32"/>
  <c r="S32" s="1"/>
  <c r="T32" s="1"/>
  <c r="BB32"/>
  <c r="BC32" s="1"/>
  <c r="AA33"/>
  <c r="AB33" s="1"/>
  <c r="BB35"/>
  <c r="BC35" s="1"/>
  <c r="AA36"/>
  <c r="AB36" s="1"/>
  <c r="BU42"/>
  <c r="AS43"/>
  <c r="AT43" s="1"/>
  <c r="J44"/>
  <c r="K44"/>
  <c r="J45"/>
  <c r="K45"/>
  <c r="R48"/>
  <c r="S48" s="1"/>
  <c r="J49"/>
  <c r="K49"/>
  <c r="AA50"/>
  <c r="AB50" s="1"/>
  <c r="BK50"/>
  <c r="BL50" s="1"/>
  <c r="AA58"/>
  <c r="AB58" s="1"/>
  <c r="AA62"/>
  <c r="AB62" s="1"/>
  <c r="R70"/>
  <c r="S70" s="1"/>
  <c r="T70" s="1"/>
  <c r="BB70"/>
  <c r="BC70" s="1"/>
  <c r="R74"/>
  <c r="S74" s="1"/>
  <c r="T74" s="1"/>
  <c r="AA77"/>
  <c r="AB77" s="1"/>
  <c r="R296"/>
  <c r="S296" s="1"/>
  <c r="T296" s="1"/>
  <c r="R289"/>
  <c r="S289" s="1"/>
  <c r="T289" s="1"/>
  <c r="R283"/>
  <c r="S283" s="1"/>
  <c r="T283" s="1"/>
  <c r="R280"/>
  <c r="S280" s="1"/>
  <c r="T280" s="1"/>
  <c r="R276"/>
  <c r="S276" s="1"/>
  <c r="R271"/>
  <c r="S271"/>
  <c r="T271" s="1"/>
  <c r="R294"/>
  <c r="S294" s="1"/>
  <c r="R285"/>
  <c r="S285" s="1"/>
  <c r="T285" s="1"/>
  <c r="R259"/>
  <c r="S259" s="1"/>
  <c r="T259" s="1"/>
  <c r="R255"/>
  <c r="S255" s="1"/>
  <c r="T255" s="1"/>
  <c r="R248"/>
  <c r="S248" s="1"/>
  <c r="T248" s="1"/>
  <c r="R278"/>
  <c r="S278" s="1"/>
  <c r="T278" s="1"/>
  <c r="R270"/>
  <c r="S270" s="1"/>
  <c r="T270" s="1"/>
  <c r="R269"/>
  <c r="S269" s="1"/>
  <c r="T269" s="1"/>
  <c r="R267"/>
  <c r="S267" s="1"/>
  <c r="T267" s="1"/>
  <c r="R266"/>
  <c r="S266" s="1"/>
  <c r="T266" s="1"/>
  <c r="R258"/>
  <c r="S258" s="1"/>
  <c r="T258" s="1"/>
  <c r="R251"/>
  <c r="S251" s="1"/>
  <c r="T251" s="1"/>
  <c r="R298"/>
  <c r="S298"/>
  <c r="T298" s="1"/>
  <c r="R291"/>
  <c r="S291" s="1"/>
  <c r="T291" s="1"/>
  <c r="R273"/>
  <c r="S273" s="1"/>
  <c r="T273" s="1"/>
  <c r="R250"/>
  <c r="S250" s="1"/>
  <c r="T250" s="1"/>
  <c r="R247"/>
  <c r="S247" s="1"/>
  <c r="R244"/>
  <c r="S244" s="1"/>
  <c r="T244" s="1"/>
  <c r="R257"/>
  <c r="S257" s="1"/>
  <c r="T257" s="1"/>
  <c r="R229"/>
  <c r="S229" s="1"/>
  <c r="T229" s="1"/>
  <c r="R225"/>
  <c r="S225" s="1"/>
  <c r="T225" s="1"/>
  <c r="R222"/>
  <c r="S222" s="1"/>
  <c r="T222" s="1"/>
  <c r="R264"/>
  <c r="S264" s="1"/>
  <c r="T264" s="1"/>
  <c r="R243"/>
  <c r="S243"/>
  <c r="T243" s="1"/>
  <c r="R239"/>
  <c r="S239"/>
  <c r="T239" s="1"/>
  <c r="R232"/>
  <c r="S232"/>
  <c r="T232" s="1"/>
  <c r="R218"/>
  <c r="S218" s="1"/>
  <c r="R228"/>
  <c r="S228" s="1"/>
  <c r="T228" s="1"/>
  <c r="R224"/>
  <c r="S224" s="1"/>
  <c r="R221"/>
  <c r="S221" s="1"/>
  <c r="T221" s="1"/>
  <c r="R211"/>
  <c r="S211" s="1"/>
  <c r="R210"/>
  <c r="S210" s="1"/>
  <c r="T210" s="1"/>
  <c r="R209"/>
  <c r="S209" s="1"/>
  <c r="T209"/>
  <c r="R205"/>
  <c r="S205"/>
  <c r="R203"/>
  <c r="S203"/>
  <c r="R199"/>
  <c r="S199"/>
  <c r="R195"/>
  <c r="S195" s="1"/>
  <c r="T195" s="1"/>
  <c r="R208"/>
  <c r="S208"/>
  <c r="T208" s="1"/>
  <c r="R207"/>
  <c r="S207" s="1"/>
  <c r="T207" s="1"/>
  <c r="R194"/>
  <c r="S194"/>
  <c r="T194" s="1"/>
  <c r="R193"/>
  <c r="S193" s="1"/>
  <c r="T193" s="1"/>
  <c r="R183"/>
  <c r="S183" s="1"/>
  <c r="R179"/>
  <c r="S179" s="1"/>
  <c r="T179" s="1"/>
  <c r="R175"/>
  <c r="S175" s="1"/>
  <c r="T175" s="1"/>
  <c r="R171"/>
  <c r="S171" s="1"/>
  <c r="T171" s="1"/>
  <c r="R162"/>
  <c r="S162" s="1"/>
  <c r="T162" s="1"/>
  <c r="R159"/>
  <c r="S159" s="1"/>
  <c r="T159" s="1"/>
  <c r="R155"/>
  <c r="S155" s="1"/>
  <c r="T155" s="1"/>
  <c r="R150"/>
  <c r="S150" s="1"/>
  <c r="T150" s="1"/>
  <c r="R146"/>
  <c r="S146" s="1"/>
  <c r="T146" s="1"/>
  <c r="R141"/>
  <c r="S141" s="1"/>
  <c r="R137"/>
  <c r="S137" s="1"/>
  <c r="T137" s="1"/>
  <c r="R214"/>
  <c r="S214" s="1"/>
  <c r="T214" s="1"/>
  <c r="R198"/>
  <c r="S198" s="1"/>
  <c r="T198" s="1"/>
  <c r="R191"/>
  <c r="S191" s="1"/>
  <c r="T191" s="1"/>
  <c r="R190"/>
  <c r="S190" s="1"/>
  <c r="T190" s="1"/>
  <c r="R188"/>
  <c r="S188" s="1"/>
  <c r="T188" s="1"/>
  <c r="R187"/>
  <c r="S187" s="1"/>
  <c r="T187" s="1"/>
  <c r="R186"/>
  <c r="S186" s="1"/>
  <c r="T186" s="1"/>
  <c r="R182"/>
  <c r="S182" s="1"/>
  <c r="T182" s="1"/>
  <c r="R174"/>
  <c r="S174" s="1"/>
  <c r="T174" s="1"/>
  <c r="R170"/>
  <c r="S170" s="1"/>
  <c r="R167"/>
  <c r="S167" s="1"/>
  <c r="T167" s="1"/>
  <c r="R161"/>
  <c r="S161" s="1"/>
  <c r="T161" s="1"/>
  <c r="R202"/>
  <c r="S202"/>
  <c r="T202" s="1"/>
  <c r="R201"/>
  <c r="S201" s="1"/>
  <c r="T201" s="1"/>
  <c r="R185"/>
  <c r="S185" s="1"/>
  <c r="R173"/>
  <c r="S173"/>
  <c r="R197"/>
  <c r="S197" s="1"/>
  <c r="T197" s="1"/>
  <c r="R181"/>
  <c r="S181" s="1"/>
  <c r="T181" s="1"/>
  <c r="R169"/>
  <c r="S169" s="1"/>
  <c r="T169" s="1"/>
  <c r="R106"/>
  <c r="S106"/>
  <c r="T106" s="1"/>
  <c r="R96"/>
  <c r="S96" s="1"/>
  <c r="R177"/>
  <c r="S177" s="1"/>
  <c r="T177" s="1"/>
  <c r="R166"/>
  <c r="S166" s="1"/>
  <c r="T166" s="1"/>
  <c r="R157"/>
  <c r="S157" s="1"/>
  <c r="T157" s="1"/>
  <c r="R152"/>
  <c r="S152" s="1"/>
  <c r="T152" s="1"/>
  <c r="R142"/>
  <c r="S142" s="1"/>
  <c r="T142" s="1"/>
  <c r="R136"/>
  <c r="S136" s="1"/>
  <c r="T136" s="1"/>
  <c r="R134"/>
  <c r="S134" s="1"/>
  <c r="T134" s="1"/>
  <c r="R130"/>
  <c r="S130" s="1"/>
  <c r="T130" s="1"/>
  <c r="R126"/>
  <c r="S126" s="1"/>
  <c r="T126" s="1"/>
  <c r="R124"/>
  <c r="S124" s="1"/>
  <c r="R122"/>
  <c r="S122" s="1"/>
  <c r="T122" s="1"/>
  <c r="R113"/>
  <c r="S113"/>
  <c r="R109"/>
  <c r="S109" s="1"/>
  <c r="T109" s="1"/>
  <c r="R105"/>
  <c r="S105" s="1"/>
  <c r="T105" s="1"/>
  <c r="R102"/>
  <c r="S102" s="1"/>
  <c r="T102" s="1"/>
  <c r="R98"/>
  <c r="S98" s="1"/>
  <c r="T98" s="1"/>
  <c r="R82"/>
  <c r="S82" s="1"/>
  <c r="T82" s="1"/>
  <c r="R77"/>
  <c r="S77" s="1"/>
  <c r="T77" s="1"/>
  <c r="R62"/>
  <c r="S62" s="1"/>
  <c r="T62" s="1"/>
  <c r="R58"/>
  <c r="S58" s="1"/>
  <c r="T58" s="1"/>
  <c r="R145"/>
  <c r="S145" s="1"/>
  <c r="T145" s="1"/>
  <c r="R129"/>
  <c r="S129" s="1"/>
  <c r="T129" s="1"/>
  <c r="R99"/>
  <c r="S99" s="1"/>
  <c r="R164"/>
  <c r="S164" s="1"/>
  <c r="T164" s="1"/>
  <c r="R153"/>
  <c r="S153" s="1"/>
  <c r="T153" s="1"/>
  <c r="R135"/>
  <c r="S135" s="1"/>
  <c r="R116"/>
  <c r="S116" s="1"/>
  <c r="T116" s="1"/>
  <c r="R104"/>
  <c r="S104" s="1"/>
  <c r="T104" s="1"/>
  <c r="R83"/>
  <c r="S83" s="1"/>
  <c r="T83"/>
  <c r="R79"/>
  <c r="S79" s="1"/>
  <c r="T79" s="1"/>
  <c r="R73"/>
  <c r="S73" s="1"/>
  <c r="T73" s="1"/>
  <c r="R67"/>
  <c r="S67" s="1"/>
  <c r="T67" s="1"/>
  <c r="R64"/>
  <c r="S64" s="1"/>
  <c r="T64" s="1"/>
  <c r="R60"/>
  <c r="S60" s="1"/>
  <c r="T60" s="1"/>
  <c r="R54"/>
  <c r="S54" s="1"/>
  <c r="T54" s="1"/>
  <c r="R51"/>
  <c r="S51" s="1"/>
  <c r="T51" s="1"/>
  <c r="R47"/>
  <c r="S47" s="1"/>
  <c r="T47" s="1"/>
  <c r="R43"/>
  <c r="S43" s="1"/>
  <c r="T43" s="1"/>
  <c r="R40"/>
  <c r="S40" s="1"/>
  <c r="T40" s="1"/>
  <c r="R30"/>
  <c r="S30"/>
  <c r="T30" s="1"/>
  <c r="R22"/>
  <c r="S22" s="1"/>
  <c r="T22" s="1"/>
  <c r="R18"/>
  <c r="S18" s="1"/>
  <c r="T18" s="1"/>
  <c r="R14"/>
  <c r="S14" s="1"/>
  <c r="R10"/>
  <c r="S10" s="1"/>
  <c r="T10" s="1"/>
  <c r="R139"/>
  <c r="S139" s="1"/>
  <c r="T139" s="1"/>
  <c r="R119"/>
  <c r="S119" s="1"/>
  <c r="R112"/>
  <c r="S112" s="1"/>
  <c r="T112" s="1"/>
  <c r="R95"/>
  <c r="S95" s="1"/>
  <c r="R78"/>
  <c r="S78" s="1"/>
  <c r="T78" s="1"/>
  <c r="R72"/>
  <c r="S72" s="1"/>
  <c r="R66"/>
  <c r="S66" s="1"/>
  <c r="T66" s="1"/>
  <c r="R63"/>
  <c r="S63" s="1"/>
  <c r="T63" s="1"/>
  <c r="R59"/>
  <c r="S59" s="1"/>
  <c r="R50"/>
  <c r="S50" s="1"/>
  <c r="R42"/>
  <c r="S42" s="1"/>
  <c r="T42" s="1"/>
  <c r="R37"/>
  <c r="S37" s="1"/>
  <c r="T37" s="1"/>
  <c r="R33"/>
  <c r="S33" s="1"/>
  <c r="T33" s="1"/>
  <c r="BU67"/>
  <c r="BU64"/>
  <c r="BU60"/>
  <c r="BU9"/>
  <c r="BU8"/>
  <c r="BU57"/>
  <c r="BU54"/>
  <c r="BU52"/>
  <c r="BU44"/>
  <c r="BU38"/>
  <c r="BU35"/>
  <c r="BU31"/>
  <c r="BB145"/>
  <c r="BC145" s="1"/>
  <c r="BU135"/>
  <c r="J9"/>
  <c r="K9"/>
  <c r="BU12"/>
  <c r="J13"/>
  <c r="K13"/>
  <c r="BU13"/>
  <c r="BU15"/>
  <c r="AA17"/>
  <c r="AB17" s="1"/>
  <c r="BU20"/>
  <c r="J24"/>
  <c r="K24"/>
  <c r="R25"/>
  <c r="S25" s="1"/>
  <c r="T25" s="1"/>
  <c r="AJ27"/>
  <c r="AK27" s="1"/>
  <c r="BU29"/>
  <c r="R36"/>
  <c r="S36" s="1"/>
  <c r="T36" s="1"/>
  <c r="BB36"/>
  <c r="BC36" s="1"/>
  <c r="BU43"/>
  <c r="AA45"/>
  <c r="AB45" s="1"/>
  <c r="J48"/>
  <c r="K48"/>
  <c r="AA49"/>
  <c r="AB49" s="1"/>
  <c r="AC49" s="1"/>
  <c r="J55"/>
  <c r="K55"/>
  <c r="R57"/>
  <c r="S57" s="1"/>
  <c r="T57" s="1"/>
  <c r="BB57"/>
  <c r="BC57"/>
  <c r="R61"/>
  <c r="S61" s="1"/>
  <c r="T61" s="1"/>
  <c r="BB61"/>
  <c r="BC61" s="1"/>
  <c r="R68"/>
  <c r="S68" s="1"/>
  <c r="T68" s="1"/>
  <c r="BB68"/>
  <c r="BC68" s="1"/>
  <c r="J70"/>
  <c r="K70"/>
  <c r="AS73"/>
  <c r="AT73" s="1"/>
  <c r="J74"/>
  <c r="K74"/>
  <c r="R76"/>
  <c r="S76" s="1"/>
  <c r="T76" s="1"/>
  <c r="BB76"/>
  <c r="BC76" s="1"/>
  <c r="BK293"/>
  <c r="BL293" s="1"/>
  <c r="BK272"/>
  <c r="BL272" s="1"/>
  <c r="BK275"/>
  <c r="BL275" s="1"/>
  <c r="BK249"/>
  <c r="BL249" s="1"/>
  <c r="BK266"/>
  <c r="BL266" s="1"/>
  <c r="BK248"/>
  <c r="BL248" s="1"/>
  <c r="BK251"/>
  <c r="BL251" s="1"/>
  <c r="BK226"/>
  <c r="BL226" s="1"/>
  <c r="BK212"/>
  <c r="BL212" s="1"/>
  <c r="BK200"/>
  <c r="BL200" s="1"/>
  <c r="BK203"/>
  <c r="BL203" s="1"/>
  <c r="BK180"/>
  <c r="BL180" s="1"/>
  <c r="BK156"/>
  <c r="BL156" s="1"/>
  <c r="BK191"/>
  <c r="BL191" s="1"/>
  <c r="BK179"/>
  <c r="BL179" s="1"/>
  <c r="BK159"/>
  <c r="BL159" s="1"/>
  <c r="BK167"/>
  <c r="BL167" s="1"/>
  <c r="BK101"/>
  <c r="BL101" s="1"/>
  <c r="BK174"/>
  <c r="BL174" s="1"/>
  <c r="BK145"/>
  <c r="BL145" s="1"/>
  <c r="BK114"/>
  <c r="BL114" s="1"/>
  <c r="BK106"/>
  <c r="BL106" s="1"/>
  <c r="BK124"/>
  <c r="BL124" s="1"/>
  <c r="BK93"/>
  <c r="BL93" s="1"/>
  <c r="BK72"/>
  <c r="BL72" s="1"/>
  <c r="BK63"/>
  <c r="BL63" s="1"/>
  <c r="BK150"/>
  <c r="BL150" s="1"/>
  <c r="BK109"/>
  <c r="BL109" s="1"/>
  <c r="BK74"/>
  <c r="BL74" s="1"/>
  <c r="BK68"/>
  <c r="BL68" s="1"/>
  <c r="BK54"/>
  <c r="BL54" s="1"/>
  <c r="BK44"/>
  <c r="BL44" s="1"/>
  <c r="BK27"/>
  <c r="BL27" s="1"/>
  <c r="BK130"/>
  <c r="BL130" s="1"/>
  <c r="BK95"/>
  <c r="BL95" s="1"/>
  <c r="BK40"/>
  <c r="BL40" s="1"/>
  <c r="AA297"/>
  <c r="AB297" s="1"/>
  <c r="AA293"/>
  <c r="AB293" s="1"/>
  <c r="AA290"/>
  <c r="AB290" s="1"/>
  <c r="AA284"/>
  <c r="AB284" s="1"/>
  <c r="AC284" s="1"/>
  <c r="AA277"/>
  <c r="AB277" s="1"/>
  <c r="AA272"/>
  <c r="AB272" s="1"/>
  <c r="AA288"/>
  <c r="AB288" s="1"/>
  <c r="AA275"/>
  <c r="AB275" s="1"/>
  <c r="AC275" s="1"/>
  <c r="AA270"/>
  <c r="AB270" s="1"/>
  <c r="AA268"/>
  <c r="AB268" s="1"/>
  <c r="AA260"/>
  <c r="AB260" s="1"/>
  <c r="AA256"/>
  <c r="AB256" s="1"/>
  <c r="AA253"/>
  <c r="AB253" s="1"/>
  <c r="AA249"/>
  <c r="AB249" s="1"/>
  <c r="AA295"/>
  <c r="AB295" s="1"/>
  <c r="AA282"/>
  <c r="AB282" s="1"/>
  <c r="AA271"/>
  <c r="AB271" s="1"/>
  <c r="AA267"/>
  <c r="AB267" s="1"/>
  <c r="AA266"/>
  <c r="AB266" s="1"/>
  <c r="AA259"/>
  <c r="AB259" s="1"/>
  <c r="AA255"/>
  <c r="AB255" s="1"/>
  <c r="AA258"/>
  <c r="AB258" s="1"/>
  <c r="AA254"/>
  <c r="AB254" s="1"/>
  <c r="AC254" s="1"/>
  <c r="AA248"/>
  <c r="AB248" s="1"/>
  <c r="AC248" s="1"/>
  <c r="AA245"/>
  <c r="AB245"/>
  <c r="AA261"/>
  <c r="AB261" s="1"/>
  <c r="AC261" s="1"/>
  <c r="AA251"/>
  <c r="AB251" s="1"/>
  <c r="AA241"/>
  <c r="AB241" s="1"/>
  <c r="AA237"/>
  <c r="AB237" s="1"/>
  <c r="AA230"/>
  <c r="AB230" s="1"/>
  <c r="AA226"/>
  <c r="AB226" s="1"/>
  <c r="AA240"/>
  <c r="AB240" s="1"/>
  <c r="AA236"/>
  <c r="AB236" s="1"/>
  <c r="AC236" s="1"/>
  <c r="AA233"/>
  <c r="AB233" s="1"/>
  <c r="AA229"/>
  <c r="AB229" s="1"/>
  <c r="AA222"/>
  <c r="AB222" s="1"/>
  <c r="AC222" s="1"/>
  <c r="AA212"/>
  <c r="AB212" s="1"/>
  <c r="AA225"/>
  <c r="AB225"/>
  <c r="AA211"/>
  <c r="AB211" s="1"/>
  <c r="AA210"/>
  <c r="AB210" s="1"/>
  <c r="AA200"/>
  <c r="AB200" s="1"/>
  <c r="AA196"/>
  <c r="AB196" s="1"/>
  <c r="AA192"/>
  <c r="AB192" s="1"/>
  <c r="AA215"/>
  <c r="AB215" s="1"/>
  <c r="AA203"/>
  <c r="AB203" s="1"/>
  <c r="AA195"/>
  <c r="AB195" s="1"/>
  <c r="AA219"/>
  <c r="AB219" s="1"/>
  <c r="AA209"/>
  <c r="AB209" s="1"/>
  <c r="AA198"/>
  <c r="AB198" s="1"/>
  <c r="AC198" s="1"/>
  <c r="AA184"/>
  <c r="AB184" s="1"/>
  <c r="AA180"/>
  <c r="AB180" s="1"/>
  <c r="AA176"/>
  <c r="AB176" s="1"/>
  <c r="AA172"/>
  <c r="AB172" s="1"/>
  <c r="AC172" s="1"/>
  <c r="AA168"/>
  <c r="AB168" s="1"/>
  <c r="AC168" s="1"/>
  <c r="AA163"/>
  <c r="AB163" s="1"/>
  <c r="AA156"/>
  <c r="AB156" s="1"/>
  <c r="AA151"/>
  <c r="AB151" s="1"/>
  <c r="AA138"/>
  <c r="AB138" s="1"/>
  <c r="AA191"/>
  <c r="AB191" s="1"/>
  <c r="AA189"/>
  <c r="AB189" s="1"/>
  <c r="AA188"/>
  <c r="AB188" s="1"/>
  <c r="AA187"/>
  <c r="AB187" s="1"/>
  <c r="AC187" s="1"/>
  <c r="AA183"/>
  <c r="AB183" s="1"/>
  <c r="AA179"/>
  <c r="AB179" s="1"/>
  <c r="AA171"/>
  <c r="AB171" s="1"/>
  <c r="AC171" s="1"/>
  <c r="AA162"/>
  <c r="AB162" s="1"/>
  <c r="AA159"/>
  <c r="AB159" s="1"/>
  <c r="AA155"/>
  <c r="AB155" s="1"/>
  <c r="AC155" s="1"/>
  <c r="AA167"/>
  <c r="AB167" s="1"/>
  <c r="AA137"/>
  <c r="AB137" s="1"/>
  <c r="AA118"/>
  <c r="AB118" s="1"/>
  <c r="AA107"/>
  <c r="AB107" s="1"/>
  <c r="AA101"/>
  <c r="AB101" s="1"/>
  <c r="AA87"/>
  <c r="AB87" s="1"/>
  <c r="AC87" s="1"/>
  <c r="AA85"/>
  <c r="AB85" s="1"/>
  <c r="AA81"/>
  <c r="AB81" s="1"/>
  <c r="AA186"/>
  <c r="AB186" s="1"/>
  <c r="AA174"/>
  <c r="AB174" s="1"/>
  <c r="AA161"/>
  <c r="AB161" s="1"/>
  <c r="AA153"/>
  <c r="AB153" s="1"/>
  <c r="AA149"/>
  <c r="AB149" s="1"/>
  <c r="AA146"/>
  <c r="AB146" s="1"/>
  <c r="AA145"/>
  <c r="AB145" s="1"/>
  <c r="AC145" s="1"/>
  <c r="AA136"/>
  <c r="AB136" s="1"/>
  <c r="AA131"/>
  <c r="AB131" s="1"/>
  <c r="AC131" s="1"/>
  <c r="AA114"/>
  <c r="AB114" s="1"/>
  <c r="AA110"/>
  <c r="AB110" s="1"/>
  <c r="AA106"/>
  <c r="AB106" s="1"/>
  <c r="AA150"/>
  <c r="AB150" s="1"/>
  <c r="AA105"/>
  <c r="AB105" s="1"/>
  <c r="AA86"/>
  <c r="AB86" s="1"/>
  <c r="AC86" s="1"/>
  <c r="AA78"/>
  <c r="AB78" s="1"/>
  <c r="AA72"/>
  <c r="AB72" s="1"/>
  <c r="AC72" s="1"/>
  <c r="AA66"/>
  <c r="AB66" s="1"/>
  <c r="AA63"/>
  <c r="AB63" s="1"/>
  <c r="AA59"/>
  <c r="AB59" s="1"/>
  <c r="AA182"/>
  <c r="AB182" s="1"/>
  <c r="AA170"/>
  <c r="AB170" s="1"/>
  <c r="AA134"/>
  <c r="AB134" s="1"/>
  <c r="AA126"/>
  <c r="AB126" s="1"/>
  <c r="AA109"/>
  <c r="AB109" s="1"/>
  <c r="AA76"/>
  <c r="AB76" s="1"/>
  <c r="AA74"/>
  <c r="AB74" s="1"/>
  <c r="AA70"/>
  <c r="AB70" s="1"/>
  <c r="AA68"/>
  <c r="AB68" s="1"/>
  <c r="AC68" s="1"/>
  <c r="AA61"/>
  <c r="AB61" s="1"/>
  <c r="AA57"/>
  <c r="AB57" s="1"/>
  <c r="AA52"/>
  <c r="AB52" s="1"/>
  <c r="AA48"/>
  <c r="AB48" s="1"/>
  <c r="AC48" s="1"/>
  <c r="AA44"/>
  <c r="AB44" s="1"/>
  <c r="AA27"/>
  <c r="AB27" s="1"/>
  <c r="AC27" s="1"/>
  <c r="AA23"/>
  <c r="AB23" s="1"/>
  <c r="AA19"/>
  <c r="AB19" s="1"/>
  <c r="AA15"/>
  <c r="AB15" s="1"/>
  <c r="AA130"/>
  <c r="AB130" s="1"/>
  <c r="AA124"/>
  <c r="AB124" s="1"/>
  <c r="AA113"/>
  <c r="AB113" s="1"/>
  <c r="AA100"/>
  <c r="AB100" s="1"/>
  <c r="AA96"/>
  <c r="AB96" s="1"/>
  <c r="AA93"/>
  <c r="AB93" s="1"/>
  <c r="AC93" s="1"/>
  <c r="AA91"/>
  <c r="AB91" s="1"/>
  <c r="AC91" s="1"/>
  <c r="AA89"/>
  <c r="AB89" s="1"/>
  <c r="AA84"/>
  <c r="AB84"/>
  <c r="AA73"/>
  <c r="AB73" s="1"/>
  <c r="AA67"/>
  <c r="AB67"/>
  <c r="AC67" s="1"/>
  <c r="AA64"/>
  <c r="AB64" s="1"/>
  <c r="AA60"/>
  <c r="AB60"/>
  <c r="AA51"/>
  <c r="AB51" s="1"/>
  <c r="AA47"/>
  <c r="AB47"/>
  <c r="AA43"/>
  <c r="AB43" s="1"/>
  <c r="AA40"/>
  <c r="AB40" s="1"/>
  <c r="AA34"/>
  <c r="AB34" s="1"/>
  <c r="AS61"/>
  <c r="AT61" s="1"/>
  <c r="AS58"/>
  <c r="AT58" s="1"/>
  <c r="AS36"/>
  <c r="AT36" s="1"/>
  <c r="J6"/>
  <c r="K6"/>
  <c r="AJ137"/>
  <c r="AK137" s="1"/>
  <c r="R8"/>
  <c r="S8"/>
  <c r="T8" s="1"/>
  <c r="BB8"/>
  <c r="BC8" s="1"/>
  <c r="BB9"/>
  <c r="BC9" s="1"/>
  <c r="J11"/>
  <c r="K11"/>
  <c r="BB11"/>
  <c r="BC11" s="1"/>
  <c r="R13"/>
  <c r="S13" s="1"/>
  <c r="T13" s="1"/>
  <c r="BB13"/>
  <c r="BC13" s="1"/>
  <c r="J15"/>
  <c r="K15"/>
  <c r="AS15"/>
  <c r="AT15" s="1"/>
  <c r="AA16"/>
  <c r="AB16" s="1"/>
  <c r="R19"/>
  <c r="S19" s="1"/>
  <c r="T19" s="1"/>
  <c r="BB19"/>
  <c r="BC19" s="1"/>
  <c r="AA22"/>
  <c r="AB22" s="1"/>
  <c r="R23"/>
  <c r="S23" s="1"/>
  <c r="T23" s="1"/>
  <c r="R29"/>
  <c r="S29" s="1"/>
  <c r="T29" s="1"/>
  <c r="R35"/>
  <c r="S35" s="1"/>
  <c r="T35" s="1"/>
  <c r="AJ37"/>
  <c r="AK37" s="1"/>
  <c r="BU37"/>
  <c r="R45"/>
  <c r="S45" s="1"/>
  <c r="T45" s="1"/>
  <c r="BB45"/>
  <c r="BC45" s="1"/>
  <c r="BU47"/>
  <c r="R49"/>
  <c r="S49" s="1"/>
  <c r="T49" s="1"/>
  <c r="R52"/>
  <c r="S52" s="1"/>
  <c r="T52" s="1"/>
  <c r="BB52"/>
  <c r="BC52" s="1"/>
  <c r="AA55"/>
  <c r="AB55" s="1"/>
  <c r="BK55"/>
  <c r="BL55" s="1"/>
  <c r="J57"/>
  <c r="K57"/>
  <c r="J61"/>
  <c r="K61"/>
  <c r="J68"/>
  <c r="K68"/>
  <c r="J76"/>
  <c r="K76"/>
  <c r="J289"/>
  <c r="K289"/>
  <c r="J283"/>
  <c r="K283"/>
  <c r="J276"/>
  <c r="K276"/>
  <c r="J271"/>
  <c r="K271"/>
  <c r="J291"/>
  <c r="K291"/>
  <c r="J259"/>
  <c r="K259"/>
  <c r="J255"/>
  <c r="K255"/>
  <c r="J252"/>
  <c r="K252"/>
  <c r="J248"/>
  <c r="K248"/>
  <c r="J294"/>
  <c r="K294"/>
  <c r="J285"/>
  <c r="K285"/>
  <c r="J267"/>
  <c r="K267"/>
  <c r="J258"/>
  <c r="K258"/>
  <c r="J251"/>
  <c r="K251"/>
  <c r="J257"/>
  <c r="K257"/>
  <c r="J244"/>
  <c r="K244"/>
  <c r="J270"/>
  <c r="K270"/>
  <c r="J266"/>
  <c r="K266"/>
  <c r="J250"/>
  <c r="K250"/>
  <c r="J247"/>
  <c r="K247"/>
  <c r="J240"/>
  <c r="K240"/>
  <c r="J233"/>
  <c r="K233"/>
  <c r="J229"/>
  <c r="K229"/>
  <c r="J225"/>
  <c r="K225"/>
  <c r="J222"/>
  <c r="K222"/>
  <c r="J243"/>
  <c r="K243"/>
  <c r="J239"/>
  <c r="K239"/>
  <c r="J224"/>
  <c r="K224"/>
  <c r="J228"/>
  <c r="K228"/>
  <c r="J218"/>
  <c r="K218"/>
  <c r="J217"/>
  <c r="K217"/>
  <c r="J211"/>
  <c r="K211"/>
  <c r="J205"/>
  <c r="K205"/>
  <c r="J203"/>
  <c r="K203"/>
  <c r="J199"/>
  <c r="K199"/>
  <c r="J195"/>
  <c r="K195"/>
  <c r="J210"/>
  <c r="K210"/>
  <c r="J207"/>
  <c r="K207"/>
  <c r="J202"/>
  <c r="K202"/>
  <c r="J221"/>
  <c r="K221"/>
  <c r="J216"/>
  <c r="K216"/>
  <c r="J197"/>
  <c r="K197"/>
  <c r="J183"/>
  <c r="K183"/>
  <c r="J179"/>
  <c r="K179"/>
  <c r="J171"/>
  <c r="K171"/>
  <c r="J162"/>
  <c r="K162"/>
  <c r="J159"/>
  <c r="K159"/>
  <c r="J155"/>
  <c r="K155"/>
  <c r="J146"/>
  <c r="K146"/>
  <c r="J144"/>
  <c r="K144"/>
  <c r="J141"/>
  <c r="K141"/>
  <c r="J137"/>
  <c r="K137"/>
  <c r="J208"/>
  <c r="K208"/>
  <c r="J194"/>
  <c r="K194"/>
  <c r="J191"/>
  <c r="K191"/>
  <c r="J188"/>
  <c r="K188"/>
  <c r="J186"/>
  <c r="K186"/>
  <c r="J182"/>
  <c r="K182"/>
  <c r="J178"/>
  <c r="K178"/>
  <c r="J174"/>
  <c r="K174"/>
  <c r="J170"/>
  <c r="K170"/>
  <c r="J167"/>
  <c r="K167"/>
  <c r="J161"/>
  <c r="K161"/>
  <c r="J158"/>
  <c r="K158"/>
  <c r="J198"/>
  <c r="K198"/>
  <c r="J193"/>
  <c r="K193"/>
  <c r="J177"/>
  <c r="K177"/>
  <c r="J166"/>
  <c r="K166"/>
  <c r="J157"/>
  <c r="K157"/>
  <c r="J153"/>
  <c r="K153"/>
  <c r="J149"/>
  <c r="K149"/>
  <c r="J145"/>
  <c r="K145"/>
  <c r="J127"/>
  <c r="K127"/>
  <c r="J106"/>
  <c r="K106"/>
  <c r="J96"/>
  <c r="K96"/>
  <c r="J89"/>
  <c r="K89"/>
  <c r="J187"/>
  <c r="K187"/>
  <c r="J185"/>
  <c r="K185"/>
  <c r="J173"/>
  <c r="K173"/>
  <c r="J140"/>
  <c r="K140"/>
  <c r="J134"/>
  <c r="K134"/>
  <c r="J130"/>
  <c r="K130"/>
  <c r="J126"/>
  <c r="K126"/>
  <c r="J124"/>
  <c r="K124"/>
  <c r="J113"/>
  <c r="K113"/>
  <c r="J109"/>
  <c r="K109"/>
  <c r="J105"/>
  <c r="K105"/>
  <c r="J148"/>
  <c r="K148"/>
  <c r="J136"/>
  <c r="K136"/>
  <c r="J121"/>
  <c r="K121"/>
  <c r="J116"/>
  <c r="K116"/>
  <c r="J104"/>
  <c r="K104"/>
  <c r="J95"/>
  <c r="K95"/>
  <c r="J77"/>
  <c r="K77"/>
  <c r="J71"/>
  <c r="K71"/>
  <c r="J62"/>
  <c r="K62"/>
  <c r="J58"/>
  <c r="K58"/>
  <c r="J143"/>
  <c r="K143"/>
  <c r="J119"/>
  <c r="K119"/>
  <c r="J112"/>
  <c r="K112"/>
  <c r="J108"/>
  <c r="K108"/>
  <c r="J99"/>
  <c r="K99"/>
  <c r="J82"/>
  <c r="K82"/>
  <c r="J79"/>
  <c r="K79"/>
  <c r="J73"/>
  <c r="K73"/>
  <c r="J67"/>
  <c r="K67"/>
  <c r="J64"/>
  <c r="K64"/>
  <c r="J60"/>
  <c r="K60"/>
  <c r="J51"/>
  <c r="K51"/>
  <c r="J47"/>
  <c r="K47"/>
  <c r="J40"/>
  <c r="K40"/>
  <c r="J34"/>
  <c r="K34"/>
  <c r="J30"/>
  <c r="K30"/>
  <c r="J14"/>
  <c r="K14"/>
  <c r="J10"/>
  <c r="K10"/>
  <c r="J181"/>
  <c r="K181"/>
  <c r="J169"/>
  <c r="K169"/>
  <c r="J133"/>
  <c r="K133"/>
  <c r="J129"/>
  <c r="K129"/>
  <c r="J78"/>
  <c r="K78"/>
  <c r="J72"/>
  <c r="K72"/>
  <c r="J66"/>
  <c r="K66"/>
  <c r="J63"/>
  <c r="K63"/>
  <c r="J59"/>
  <c r="K59"/>
  <c r="J50"/>
  <c r="K50"/>
  <c r="J46"/>
  <c r="K46"/>
  <c r="J42"/>
  <c r="K42"/>
  <c r="J37"/>
  <c r="K37"/>
  <c r="J33"/>
  <c r="K33"/>
  <c r="AJ57"/>
  <c r="AK57" s="1"/>
  <c r="AJ44"/>
  <c r="AK44" s="1"/>
  <c r="AJ35"/>
  <c r="AK35" s="1"/>
  <c r="BB62"/>
  <c r="BC62" s="1"/>
  <c r="BB58"/>
  <c r="BC58" s="1"/>
  <c r="BB59"/>
  <c r="BC59"/>
  <c r="BB50"/>
  <c r="BC50" s="1"/>
  <c r="BB42"/>
  <c r="BC42" s="1"/>
  <c r="BB37"/>
  <c r="BC37" s="1"/>
  <c r="BB33"/>
  <c r="BC33" s="1"/>
  <c r="J7"/>
  <c r="K7"/>
  <c r="AA10"/>
  <c r="AB10"/>
  <c r="AJ11"/>
  <c r="AK11" s="1"/>
  <c r="AA14"/>
  <c r="AB14"/>
  <c r="BK14"/>
  <c r="BL14" s="1"/>
  <c r="AS16"/>
  <c r="AT16" s="1"/>
  <c r="J17"/>
  <c r="K17"/>
  <c r="AJ17"/>
  <c r="AK17" s="1"/>
  <c r="BU17"/>
  <c r="BU19"/>
  <c r="AA30"/>
  <c r="AB30" s="1"/>
  <c r="R31"/>
  <c r="S31" s="1"/>
  <c r="T31" s="1"/>
  <c r="AA32"/>
  <c r="AB32" s="1"/>
  <c r="AJ33"/>
  <c r="AK33" s="1"/>
  <c r="BU33"/>
  <c r="J35"/>
  <c r="K35"/>
  <c r="J36"/>
  <c r="K36"/>
  <c r="AA37"/>
  <c r="AB37" s="1"/>
  <c r="BU40"/>
  <c r="R44"/>
  <c r="S44" s="1"/>
  <c r="T44" s="1"/>
  <c r="BB44"/>
  <c r="BC44" s="1"/>
  <c r="AJ50"/>
  <c r="AK50" s="1"/>
  <c r="J52"/>
  <c r="K52"/>
  <c r="R53"/>
  <c r="S53" s="1"/>
  <c r="T53" s="1"/>
  <c r="BB55"/>
  <c r="BC55" s="1"/>
  <c r="BU59"/>
  <c r="BU63"/>
  <c r="AJ66"/>
  <c r="AK66" s="1"/>
  <c r="BU66"/>
  <c r="BB74"/>
  <c r="BC74" s="1"/>
  <c r="AA83"/>
  <c r="AB83" s="1"/>
  <c r="AJ61"/>
  <c r="AK61" s="1"/>
  <c r="BB63"/>
  <c r="BC63" s="1"/>
  <c r="BB66"/>
  <c r="BC66" s="1"/>
  <c r="BU68"/>
  <c r="AJ70"/>
  <c r="AK70" s="1"/>
  <c r="BU70"/>
  <c r="BU74"/>
  <c r="AJ76"/>
  <c r="AK76" s="1"/>
  <c r="BU76"/>
  <c r="BB78"/>
  <c r="BC78" s="1"/>
  <c r="BU79"/>
  <c r="AJ81"/>
  <c r="AK81" s="1"/>
  <c r="BU81"/>
  <c r="R84"/>
  <c r="S84" s="1"/>
  <c r="T84" s="1"/>
  <c r="AJ87"/>
  <c r="AK87" s="1"/>
  <c r="R89"/>
  <c r="S89" s="1"/>
  <c r="T89" s="1"/>
  <c r="AJ97"/>
  <c r="AK97" s="1"/>
  <c r="R100"/>
  <c r="S100" s="1"/>
  <c r="T100" s="1"/>
  <c r="BB100"/>
  <c r="BC100" s="1"/>
  <c r="AA104"/>
  <c r="AB104" s="1"/>
  <c r="AC104" s="1"/>
  <c r="J107"/>
  <c r="K107"/>
  <c r="AS107"/>
  <c r="AT107" s="1"/>
  <c r="BU108"/>
  <c r="BU109"/>
  <c r="J111"/>
  <c r="K111"/>
  <c r="AJ112"/>
  <c r="AK112" s="1"/>
  <c r="R115"/>
  <c r="S115" s="1"/>
  <c r="T115" s="1"/>
  <c r="AA116"/>
  <c r="AB116" s="1"/>
  <c r="BB119"/>
  <c r="BC119" s="1"/>
  <c r="AJ122"/>
  <c r="AK122" s="1"/>
  <c r="BU122"/>
  <c r="BU126"/>
  <c r="R127"/>
  <c r="S127" s="1"/>
  <c r="T127" s="1"/>
  <c r="AJ131"/>
  <c r="AK131" s="1"/>
  <c r="R132"/>
  <c r="S132" s="1"/>
  <c r="T132" s="1"/>
  <c r="BU134"/>
  <c r="AS138"/>
  <c r="AT138" s="1"/>
  <c r="J147"/>
  <c r="K147"/>
  <c r="AS151"/>
  <c r="AT151" s="1"/>
  <c r="J152"/>
  <c r="K152"/>
  <c r="BU161"/>
  <c r="R172"/>
  <c r="S172"/>
  <c r="BB172"/>
  <c r="BC172" s="1"/>
  <c r="AS179"/>
  <c r="AT179" s="1"/>
  <c r="J180"/>
  <c r="K180"/>
  <c r="BB292"/>
  <c r="BC292" s="1"/>
  <c r="BB283"/>
  <c r="BC283"/>
  <c r="BB271"/>
  <c r="BC271" s="1"/>
  <c r="BB294"/>
  <c r="BC294" s="1"/>
  <c r="BB281"/>
  <c r="BC281" s="1"/>
  <c r="BD281" s="1"/>
  <c r="BB287"/>
  <c r="BC287" s="1"/>
  <c r="BB285"/>
  <c r="BC285" s="1"/>
  <c r="BB262"/>
  <c r="BC262" s="1"/>
  <c r="BD262" s="1"/>
  <c r="BB255"/>
  <c r="BC255"/>
  <c r="BB248"/>
  <c r="BC248" s="1"/>
  <c r="BB278"/>
  <c r="BC278" s="1"/>
  <c r="BB269"/>
  <c r="BC269" s="1"/>
  <c r="BB267"/>
  <c r="BC267" s="1"/>
  <c r="BB266"/>
  <c r="BC266" s="1"/>
  <c r="BB264"/>
  <c r="BC264" s="1"/>
  <c r="BB263"/>
  <c r="BC263" s="1"/>
  <c r="BD263" s="1"/>
  <c r="BB261"/>
  <c r="BC261" s="1"/>
  <c r="BB258"/>
  <c r="BC258" s="1"/>
  <c r="BB251"/>
  <c r="BC251" s="1"/>
  <c r="BB291"/>
  <c r="BC291" s="1"/>
  <c r="BB273"/>
  <c r="BC273" s="1"/>
  <c r="BB250"/>
  <c r="BC250" s="1"/>
  <c r="BB247"/>
  <c r="BC247" s="1"/>
  <c r="BB244"/>
  <c r="BC244"/>
  <c r="BB257"/>
  <c r="BC257" s="1"/>
  <c r="BB240"/>
  <c r="BC240" s="1"/>
  <c r="BB236"/>
  <c r="BC236" s="1"/>
  <c r="BB229"/>
  <c r="BC229" s="1"/>
  <c r="BB225"/>
  <c r="BC225" s="1"/>
  <c r="BB222"/>
  <c r="BC222" s="1"/>
  <c r="BB239"/>
  <c r="BC239" s="1"/>
  <c r="BB232"/>
  <c r="BC232"/>
  <c r="BB218"/>
  <c r="BC218" s="1"/>
  <c r="BB228"/>
  <c r="BC228" s="1"/>
  <c r="BB224"/>
  <c r="BC224" s="1"/>
  <c r="BB221"/>
  <c r="BC221" s="1"/>
  <c r="BB220"/>
  <c r="BC220" s="1"/>
  <c r="BB216"/>
  <c r="BC216" s="1"/>
  <c r="BB211"/>
  <c r="BC211" s="1"/>
  <c r="BB210"/>
  <c r="BC210" s="1"/>
  <c r="BB209"/>
  <c r="BC209" s="1"/>
  <c r="BB203"/>
  <c r="BC203" s="1"/>
  <c r="BB195"/>
  <c r="BC195" s="1"/>
  <c r="BB191"/>
  <c r="BC191" s="1"/>
  <c r="BB204"/>
  <c r="BC204" s="1"/>
  <c r="BB208"/>
  <c r="BC208" s="1"/>
  <c r="BB207"/>
  <c r="BC207" s="1"/>
  <c r="BB194"/>
  <c r="BC194" s="1"/>
  <c r="BB193"/>
  <c r="BC193" s="1"/>
  <c r="BB190"/>
  <c r="BC190" s="1"/>
  <c r="BB183"/>
  <c r="BC183" s="1"/>
  <c r="BB179"/>
  <c r="BC179" s="1"/>
  <c r="BB171"/>
  <c r="BC171" s="1"/>
  <c r="BB162"/>
  <c r="BC162" s="1"/>
  <c r="BB159"/>
  <c r="BC159" s="1"/>
  <c r="BB150"/>
  <c r="BC150" s="1"/>
  <c r="BB146"/>
  <c r="BC146" s="1"/>
  <c r="BB137"/>
  <c r="BC137" s="1"/>
  <c r="BB198"/>
  <c r="BC198" s="1"/>
  <c r="BB187"/>
  <c r="BC187" s="1"/>
  <c r="BB186"/>
  <c r="BC186" s="1"/>
  <c r="BB182"/>
  <c r="BC182" s="1"/>
  <c r="BB174"/>
  <c r="BC174" s="1"/>
  <c r="BB170"/>
  <c r="BC170" s="1"/>
  <c r="BB167"/>
  <c r="BC167" s="1"/>
  <c r="BB161"/>
  <c r="BC161" s="1"/>
  <c r="BB153"/>
  <c r="BC153" s="1"/>
  <c r="BB197"/>
  <c r="BC197" s="1"/>
  <c r="BB185"/>
  <c r="BC185" s="1"/>
  <c r="BB173"/>
  <c r="BC173" s="1"/>
  <c r="BB160"/>
  <c r="BC160" s="1"/>
  <c r="BB188"/>
  <c r="BC188" s="1"/>
  <c r="BB181"/>
  <c r="BC181" s="1"/>
  <c r="BB169"/>
  <c r="BC169" s="1"/>
  <c r="BB164"/>
  <c r="BC164" s="1"/>
  <c r="BB136"/>
  <c r="BC136" s="1"/>
  <c r="BB122"/>
  <c r="BC122" s="1"/>
  <c r="BB106"/>
  <c r="BC106" s="1"/>
  <c r="BB96"/>
  <c r="BC96" s="1"/>
  <c r="BB91"/>
  <c r="BC91" s="1"/>
  <c r="BB89"/>
  <c r="BC89" s="1"/>
  <c r="BB84"/>
  <c r="BC84" s="1"/>
  <c r="BB201"/>
  <c r="BC201" s="1"/>
  <c r="BB177"/>
  <c r="BC177" s="1"/>
  <c r="BB157"/>
  <c r="BC157" s="1"/>
  <c r="BB152"/>
  <c r="BC152" s="1"/>
  <c r="BB142"/>
  <c r="BC142" s="1"/>
  <c r="BB140"/>
  <c r="BC140" s="1"/>
  <c r="BB139"/>
  <c r="BC139" s="1"/>
  <c r="BB130"/>
  <c r="BC130" s="1"/>
  <c r="BB126"/>
  <c r="BC126" s="1"/>
  <c r="BB113"/>
  <c r="BC113" s="1"/>
  <c r="BB109"/>
  <c r="BC109" s="1"/>
  <c r="BB105"/>
  <c r="BC105" s="1"/>
  <c r="AJ8"/>
  <c r="AK8" s="1"/>
  <c r="BB10"/>
  <c r="BC10" s="1"/>
  <c r="BB14"/>
  <c r="BC14" s="1"/>
  <c r="AJ16"/>
  <c r="AK16" s="1"/>
  <c r="BU16"/>
  <c r="BU24"/>
  <c r="BB26"/>
  <c r="BC26" s="1"/>
  <c r="BD26" s="1"/>
  <c r="AJ28"/>
  <c r="AK28" s="1"/>
  <c r="AJ32"/>
  <c r="AK32" s="1"/>
  <c r="BU32"/>
  <c r="BB34"/>
  <c r="BC34" s="1"/>
  <c r="BU36"/>
  <c r="BB40"/>
  <c r="BC40" s="1"/>
  <c r="BU41"/>
  <c r="BB43"/>
  <c r="BC43" s="1"/>
  <c r="BU45"/>
  <c r="BB47"/>
  <c r="BC47"/>
  <c r="BU49"/>
  <c r="BB51"/>
  <c r="BC51" s="1"/>
  <c r="AJ55"/>
  <c r="AK55" s="1"/>
  <c r="BU55"/>
  <c r="BU58"/>
  <c r="BB60"/>
  <c r="BC60" s="1"/>
  <c r="BU62"/>
  <c r="AS63"/>
  <c r="AT63" s="1"/>
  <c r="BB64"/>
  <c r="BC64" s="1"/>
  <c r="AS66"/>
  <c r="AT66" s="1"/>
  <c r="BB67"/>
  <c r="BC67" s="1"/>
  <c r="AS72"/>
  <c r="AT72" s="1"/>
  <c r="BB73"/>
  <c r="BC73"/>
  <c r="AJ77"/>
  <c r="AK77" s="1"/>
  <c r="BU77"/>
  <c r="BB79"/>
  <c r="BC79"/>
  <c r="J80"/>
  <c r="K80"/>
  <c r="AS81"/>
  <c r="AT81" s="1"/>
  <c r="BB83"/>
  <c r="BC83" s="1"/>
  <c r="BU84"/>
  <c r="R85"/>
  <c r="S85" s="1"/>
  <c r="T85" s="1"/>
  <c r="BB85"/>
  <c r="BC85" s="1"/>
  <c r="BB86"/>
  <c r="BC86" s="1"/>
  <c r="BU91"/>
  <c r="AJ93"/>
  <c r="AK93" s="1"/>
  <c r="BU96"/>
  <c r="AA98"/>
  <c r="AB98" s="1"/>
  <c r="BU100"/>
  <c r="R101"/>
  <c r="S101" s="1"/>
  <c r="T101" s="1"/>
  <c r="BB101"/>
  <c r="BC101" s="1"/>
  <c r="AA102"/>
  <c r="AB102" s="1"/>
  <c r="BK102"/>
  <c r="BL102" s="1"/>
  <c r="BB104"/>
  <c r="BC104"/>
  <c r="AJ106"/>
  <c r="AK106" s="1"/>
  <c r="BU106"/>
  <c r="BU110"/>
  <c r="BB111"/>
  <c r="BC111" s="1"/>
  <c r="AS113"/>
  <c r="AT113" s="1"/>
  <c r="J114"/>
  <c r="K114"/>
  <c r="J115"/>
  <c r="K115"/>
  <c r="BB116"/>
  <c r="BC116" s="1"/>
  <c r="AS127"/>
  <c r="AT127" s="1"/>
  <c r="R128"/>
  <c r="S128"/>
  <c r="T128" s="1"/>
  <c r="AA129"/>
  <c r="AB129" s="1"/>
  <c r="R131"/>
  <c r="S131"/>
  <c r="T131" s="1"/>
  <c r="J132"/>
  <c r="K132"/>
  <c r="BB135"/>
  <c r="BC135" s="1"/>
  <c r="R138"/>
  <c r="S138" s="1"/>
  <c r="T138" s="1"/>
  <c r="AA140"/>
  <c r="AB140" s="1"/>
  <c r="BU146"/>
  <c r="BB148"/>
  <c r="BC148" s="1"/>
  <c r="AJ294"/>
  <c r="AK294" s="1"/>
  <c r="AJ285"/>
  <c r="AK285" s="1"/>
  <c r="AJ269"/>
  <c r="AK269" s="1"/>
  <c r="AJ272"/>
  <c r="AK272" s="1"/>
  <c r="AJ286"/>
  <c r="AK286" s="1"/>
  <c r="AJ268"/>
  <c r="AK268" s="1"/>
  <c r="AJ250"/>
  <c r="AK250" s="1"/>
  <c r="AJ299"/>
  <c r="AK299" s="1"/>
  <c r="AJ260"/>
  <c r="AK260" s="1"/>
  <c r="AJ283"/>
  <c r="AK283" s="1"/>
  <c r="AJ238"/>
  <c r="AK238" s="1"/>
  <c r="AJ235"/>
  <c r="AK235" s="1"/>
  <c r="AJ227"/>
  <c r="AK227" s="1"/>
  <c r="AJ220"/>
  <c r="AK220" s="1"/>
  <c r="AJ248"/>
  <c r="AK248" s="1"/>
  <c r="AJ241"/>
  <c r="AK241" s="1"/>
  <c r="AJ226"/>
  <c r="AK226" s="1"/>
  <c r="AJ207"/>
  <c r="AK207" s="1"/>
  <c r="AJ193"/>
  <c r="AK193" s="1"/>
  <c r="AJ219"/>
  <c r="AK219" s="1"/>
  <c r="AJ200"/>
  <c r="AK200" s="1"/>
  <c r="AJ192"/>
  <c r="AK192" s="1"/>
  <c r="AJ185"/>
  <c r="AK185" s="1"/>
  <c r="AJ181"/>
  <c r="AK181" s="1"/>
  <c r="AJ169"/>
  <c r="AK169" s="1"/>
  <c r="AJ157"/>
  <c r="AK157" s="1"/>
  <c r="AJ142"/>
  <c r="AK142" s="1"/>
  <c r="AJ215"/>
  <c r="AK215" s="1"/>
  <c r="AJ196"/>
  <c r="AK196" s="1"/>
  <c r="AJ189"/>
  <c r="AK189" s="1"/>
  <c r="AJ184"/>
  <c r="AK184" s="1"/>
  <c r="AJ180"/>
  <c r="AK180" s="1"/>
  <c r="AJ168"/>
  <c r="AK168" s="1"/>
  <c r="AJ156"/>
  <c r="AK156" s="1"/>
  <c r="AJ162"/>
  <c r="AK162" s="1"/>
  <c r="AJ171"/>
  <c r="AK171" s="1"/>
  <c r="AJ155"/>
  <c r="AK155" s="1"/>
  <c r="AJ123"/>
  <c r="AK123" s="1"/>
  <c r="AJ121"/>
  <c r="AK121" s="1"/>
  <c r="AJ108"/>
  <c r="AK108" s="1"/>
  <c r="AJ104"/>
  <c r="AK104" s="1"/>
  <c r="AJ82"/>
  <c r="AK82" s="1"/>
  <c r="AJ141"/>
  <c r="AK141" s="1"/>
  <c r="AJ120"/>
  <c r="AK120" s="1"/>
  <c r="AL120" s="1"/>
  <c r="AJ118"/>
  <c r="AK118" s="1"/>
  <c r="AJ103"/>
  <c r="AK103" s="1"/>
  <c r="AL103" s="1"/>
  <c r="AS273"/>
  <c r="AT273" s="1"/>
  <c r="AS293"/>
  <c r="AT293" s="1"/>
  <c r="AS266"/>
  <c r="AT266" s="1"/>
  <c r="AS272"/>
  <c r="AT272" s="1"/>
  <c r="AS256"/>
  <c r="AT256" s="1"/>
  <c r="AS224"/>
  <c r="AT224" s="1"/>
  <c r="AS238"/>
  <c r="AT238" s="1"/>
  <c r="AS217"/>
  <c r="AT217" s="1"/>
  <c r="AS204"/>
  <c r="AT204" s="1"/>
  <c r="AS201"/>
  <c r="AT201" s="1"/>
  <c r="AS196"/>
  <c r="AT196" s="1"/>
  <c r="AS174"/>
  <c r="AT174" s="1"/>
  <c r="AS154"/>
  <c r="AT154" s="1"/>
  <c r="AU154" s="1"/>
  <c r="AS136"/>
  <c r="AT136" s="1"/>
  <c r="AS193"/>
  <c r="AT193" s="1"/>
  <c r="AS181"/>
  <c r="AT181" s="1"/>
  <c r="AS166"/>
  <c r="AT166" s="1"/>
  <c r="AS156"/>
  <c r="AT156" s="1"/>
  <c r="AS105"/>
  <c r="AT105" s="1"/>
  <c r="AS172"/>
  <c r="AT172" s="1"/>
  <c r="AS112"/>
  <c r="AT112" s="1"/>
  <c r="BU294"/>
  <c r="BU291"/>
  <c r="BU285"/>
  <c r="BU281"/>
  <c r="BU274"/>
  <c r="BU273"/>
  <c r="BU269"/>
  <c r="BU272"/>
  <c r="BU292"/>
  <c r="BU283"/>
  <c r="BU276"/>
  <c r="BU271"/>
  <c r="BU268"/>
  <c r="BU257"/>
  <c r="BU250"/>
  <c r="BU267"/>
  <c r="BU262"/>
  <c r="BU256"/>
  <c r="BU253"/>
  <c r="BU249"/>
  <c r="BU263"/>
  <c r="BU242"/>
  <c r="BU238"/>
  <c r="BU231"/>
  <c r="BU227"/>
  <c r="BU220"/>
  <c r="BU255"/>
  <c r="BU248"/>
  <c r="BU241"/>
  <c r="BU237"/>
  <c r="BU230"/>
  <c r="BU226"/>
  <c r="BU216"/>
  <c r="BU211"/>
  <c r="BU207"/>
  <c r="BU201"/>
  <c r="BU193"/>
  <c r="BU213"/>
  <c r="BU209"/>
  <c r="BU200"/>
  <c r="BU192"/>
  <c r="BU191"/>
  <c r="BU185"/>
  <c r="BU181"/>
  <c r="BU177"/>
  <c r="BU173"/>
  <c r="BU169"/>
  <c r="BU164"/>
  <c r="BU160"/>
  <c r="BU157"/>
  <c r="BU148"/>
  <c r="BU144"/>
  <c r="BU142"/>
  <c r="BU215"/>
  <c r="BU196"/>
  <c r="BU189"/>
  <c r="BU184"/>
  <c r="BU180"/>
  <c r="BU172"/>
  <c r="BU163"/>
  <c r="BU156"/>
  <c r="BU186"/>
  <c r="BU162"/>
  <c r="BU159"/>
  <c r="BU188"/>
  <c r="BU183"/>
  <c r="BU171"/>
  <c r="BU141"/>
  <c r="BU125"/>
  <c r="BV125" s="1"/>
  <c r="BU119"/>
  <c r="BU116"/>
  <c r="BU104"/>
  <c r="BU102"/>
  <c r="BU92"/>
  <c r="BU82"/>
  <c r="BU203"/>
  <c r="BU195"/>
  <c r="BU179"/>
  <c r="BU150"/>
  <c r="BU138"/>
  <c r="BU132"/>
  <c r="BU128"/>
  <c r="BU115"/>
  <c r="BU111"/>
  <c r="BU107"/>
  <c r="R80"/>
  <c r="S80" s="1"/>
  <c r="T80" s="1"/>
  <c r="BU85"/>
  <c r="BU88"/>
  <c r="AA90"/>
  <c r="AB90" s="1"/>
  <c r="AC90" s="1"/>
  <c r="AL90" s="1"/>
  <c r="AS90"/>
  <c r="AT90" s="1"/>
  <c r="R94"/>
  <c r="S94" s="1"/>
  <c r="T94" s="1"/>
  <c r="BU95"/>
  <c r="BU101"/>
  <c r="BU105"/>
  <c r="AS109"/>
  <c r="AT109" s="1"/>
  <c r="R110"/>
  <c r="S110" s="1"/>
  <c r="T110" s="1"/>
  <c r="BB110"/>
  <c r="BC110"/>
  <c r="AS111"/>
  <c r="AT111" s="1"/>
  <c r="BU114"/>
  <c r="AA115"/>
  <c r="AB115" s="1"/>
  <c r="AJ116"/>
  <c r="AK116" s="1"/>
  <c r="R118"/>
  <c r="S118" s="1"/>
  <c r="T118" s="1"/>
  <c r="BU124"/>
  <c r="AJ127"/>
  <c r="AK127" s="1"/>
  <c r="J128"/>
  <c r="K128"/>
  <c r="BB129"/>
  <c r="BC129" s="1"/>
  <c r="BU131"/>
  <c r="BB134"/>
  <c r="BC134" s="1"/>
  <c r="J139"/>
  <c r="K139"/>
  <c r="J142"/>
  <c r="K142"/>
  <c r="R148"/>
  <c r="S148"/>
  <c r="T148" s="1"/>
  <c r="BU155"/>
  <c r="AJ174"/>
  <c r="AK174" s="1"/>
  <c r="BU174"/>
  <c r="AA177"/>
  <c r="AB177" s="1"/>
  <c r="AJ67"/>
  <c r="AK67" s="1"/>
  <c r="BU69"/>
  <c r="BV69" s="1"/>
  <c r="BU73"/>
  <c r="AJ75"/>
  <c r="AK75" s="1"/>
  <c r="AL75" s="1"/>
  <c r="BB77"/>
  <c r="BC77"/>
  <c r="R81"/>
  <c r="S81" s="1"/>
  <c r="T81" s="1"/>
  <c r="BB81"/>
  <c r="BC81" s="1"/>
  <c r="J85"/>
  <c r="K85"/>
  <c r="AA92"/>
  <c r="AB92" s="1"/>
  <c r="AC92" s="1"/>
  <c r="AS93"/>
  <c r="AT93" s="1"/>
  <c r="BB95"/>
  <c r="BC95" s="1"/>
  <c r="J97"/>
  <c r="K97"/>
  <c r="J100"/>
  <c r="K100"/>
  <c r="AS100"/>
  <c r="AT100" s="1"/>
  <c r="J101"/>
  <c r="K101"/>
  <c r="BB102"/>
  <c r="BC102" s="1"/>
  <c r="R107"/>
  <c r="S107"/>
  <c r="T107" s="1"/>
  <c r="BB107"/>
  <c r="BC107" s="1"/>
  <c r="R111"/>
  <c r="S111" s="1"/>
  <c r="T111" s="1"/>
  <c r="BU112"/>
  <c r="BU113"/>
  <c r="R114"/>
  <c r="S114" s="1"/>
  <c r="T114" s="1"/>
  <c r="BB114"/>
  <c r="BC114" s="1"/>
  <c r="J118"/>
  <c r="K118"/>
  <c r="AS118"/>
  <c r="AT118" s="1"/>
  <c r="AA119"/>
  <c r="AB119" s="1"/>
  <c r="AC119" s="1"/>
  <c r="AS122"/>
  <c r="AT122" s="1"/>
  <c r="R123"/>
  <c r="S123" s="1"/>
  <c r="T123" s="1"/>
  <c r="AC123" s="1"/>
  <c r="BU129"/>
  <c r="AJ130"/>
  <c r="AK130" s="1"/>
  <c r="BU130"/>
  <c r="J135"/>
  <c r="K135"/>
  <c r="BU137"/>
  <c r="BB138"/>
  <c r="BC138" s="1"/>
  <c r="AJ146"/>
  <c r="AK146" s="1"/>
  <c r="AA157"/>
  <c r="AB157" s="1"/>
  <c r="BK157"/>
  <c r="BL157" s="1"/>
  <c r="AS176"/>
  <c r="AT176" s="1"/>
  <c r="AA135"/>
  <c r="AB135" s="1"/>
  <c r="BU136"/>
  <c r="R151"/>
  <c r="S151" s="1"/>
  <c r="T151" s="1"/>
  <c r="BB151"/>
  <c r="BC151" s="1"/>
  <c r="AS155"/>
  <c r="AT155" s="1"/>
  <c r="AJ158"/>
  <c r="AK158" s="1"/>
  <c r="R163"/>
  <c r="S163" s="1"/>
  <c r="T163" s="1"/>
  <c r="AA169"/>
  <c r="AB169" s="1"/>
  <c r="AC169" s="1"/>
  <c r="J172"/>
  <c r="K172"/>
  <c r="AA181"/>
  <c r="AB181" s="1"/>
  <c r="BK181"/>
  <c r="BL181" s="1"/>
  <c r="J184"/>
  <c r="K184"/>
  <c r="AS191"/>
  <c r="AT191" s="1"/>
  <c r="AA193"/>
  <c r="AB193" s="1"/>
  <c r="AA194"/>
  <c r="AB194" s="1"/>
  <c r="BB196"/>
  <c r="BC196" s="1"/>
  <c r="BU214"/>
  <c r="AJ136"/>
  <c r="AK136" s="1"/>
  <c r="J138"/>
  <c r="K138"/>
  <c r="R147"/>
  <c r="S147" s="1"/>
  <c r="T147"/>
  <c r="BU153"/>
  <c r="R156"/>
  <c r="S156" s="1"/>
  <c r="T156" s="1"/>
  <c r="BB156"/>
  <c r="BC156" s="1"/>
  <c r="AA160"/>
  <c r="AB160" s="1"/>
  <c r="AC160" s="1"/>
  <c r="J163"/>
  <c r="K163"/>
  <c r="BU167"/>
  <c r="BB168"/>
  <c r="BC168" s="1"/>
  <c r="AA173"/>
  <c r="AB173" s="1"/>
  <c r="AC173" s="1"/>
  <c r="BK173"/>
  <c r="BL173" s="1"/>
  <c r="AA185"/>
  <c r="AB185" s="1"/>
  <c r="BU198"/>
  <c r="R213"/>
  <c r="S213" s="1"/>
  <c r="T213" s="1"/>
  <c r="BB213"/>
  <c r="BC213" s="1"/>
  <c r="AA142"/>
  <c r="AB142" s="1"/>
  <c r="BK142"/>
  <c r="BL142" s="1"/>
  <c r="AJ145"/>
  <c r="AK145" s="1"/>
  <c r="BU145"/>
  <c r="BU149"/>
  <c r="J151"/>
  <c r="K151"/>
  <c r="AA152"/>
  <c r="AB152" s="1"/>
  <c r="AC152" s="1"/>
  <c r="AJ153"/>
  <c r="AK153" s="1"/>
  <c r="J156"/>
  <c r="K156"/>
  <c r="BU170"/>
  <c r="R176"/>
  <c r="S176" s="1"/>
  <c r="T176" s="1"/>
  <c r="BB176"/>
  <c r="BC176" s="1"/>
  <c r="R180"/>
  <c r="S180"/>
  <c r="T180" s="1"/>
  <c r="BB180"/>
  <c r="BC180" s="1"/>
  <c r="AJ182"/>
  <c r="AK182" s="1"/>
  <c r="BU182"/>
  <c r="J192"/>
  <c r="K192"/>
  <c r="R196"/>
  <c r="S196"/>
  <c r="J200"/>
  <c r="K200"/>
  <c r="R184"/>
  <c r="S184"/>
  <c r="T184" s="1"/>
  <c r="BB184"/>
  <c r="BC184" s="1"/>
  <c r="AJ186"/>
  <c r="AK186" s="1"/>
  <c r="AJ198"/>
  <c r="AK198" s="1"/>
  <c r="AA208"/>
  <c r="AB208" s="1"/>
  <c r="AJ209"/>
  <c r="AK209" s="1"/>
  <c r="R220"/>
  <c r="S220" s="1"/>
  <c r="T220" s="1"/>
  <c r="J189"/>
  <c r="K189"/>
  <c r="BU194"/>
  <c r="AJ208"/>
  <c r="AK208" s="1"/>
  <c r="BU208"/>
  <c r="J213"/>
  <c r="K213"/>
  <c r="R219"/>
  <c r="S219" s="1"/>
  <c r="T219" s="1"/>
  <c r="J220"/>
  <c r="K220"/>
  <c r="AJ187"/>
  <c r="AK187" s="1"/>
  <c r="BU187"/>
  <c r="R189"/>
  <c r="S189" s="1"/>
  <c r="T189" s="1"/>
  <c r="BB189"/>
  <c r="BC189" s="1"/>
  <c r="R192"/>
  <c r="S192" s="1"/>
  <c r="T192" s="1"/>
  <c r="BB192"/>
  <c r="BC192" s="1"/>
  <c r="J196"/>
  <c r="K196"/>
  <c r="AA197"/>
  <c r="AB197"/>
  <c r="AC197" s="1"/>
  <c r="R200"/>
  <c r="S200" s="1"/>
  <c r="T200" s="1"/>
  <c r="BB200"/>
  <c r="BC200"/>
  <c r="AA201"/>
  <c r="AB201" s="1"/>
  <c r="BU204"/>
  <c r="J206"/>
  <c r="K206"/>
  <c r="AA213"/>
  <c r="AB213" s="1"/>
  <c r="J215"/>
  <c r="K215"/>
  <c r="AA217"/>
  <c r="AB217" s="1"/>
  <c r="AA218"/>
  <c r="AB218" s="1"/>
  <c r="AC218" s="1"/>
  <c r="BK218"/>
  <c r="BL218" s="1"/>
  <c r="J219"/>
  <c r="K219"/>
  <c r="AA220"/>
  <c r="AB220" s="1"/>
  <c r="AJ222"/>
  <c r="AK222" s="1"/>
  <c r="AJ202"/>
  <c r="AK202" s="1"/>
  <c r="R212"/>
  <c r="S212" s="1"/>
  <c r="T212" s="1"/>
  <c r="AJ212"/>
  <c r="AK212" s="1"/>
  <c r="BB212"/>
  <c r="BC212"/>
  <c r="BU212"/>
  <c r="AA221"/>
  <c r="AB221" s="1"/>
  <c r="AA207"/>
  <c r="AB207" s="1"/>
  <c r="BK207"/>
  <c r="BL207" s="1"/>
  <c r="R217"/>
  <c r="S217" s="1"/>
  <c r="T217" s="1"/>
  <c r="BB217"/>
  <c r="BC217"/>
  <c r="BU217"/>
  <c r="BU218"/>
  <c r="BU221"/>
  <c r="BU222"/>
  <c r="AA224"/>
  <c r="AB224" s="1"/>
  <c r="BK209"/>
  <c r="BL209" s="1"/>
  <c r="R215"/>
  <c r="S215" s="1"/>
  <c r="T215"/>
  <c r="BB215"/>
  <c r="BC215" s="1"/>
  <c r="R223"/>
  <c r="S223" s="1"/>
  <c r="T223" s="1"/>
  <c r="R230"/>
  <c r="S230" s="1"/>
  <c r="T230" s="1"/>
  <c r="BB230"/>
  <c r="BC230" s="1"/>
  <c r="R237"/>
  <c r="S237" s="1"/>
  <c r="T237" s="1"/>
  <c r="J238"/>
  <c r="K238"/>
  <c r="J242"/>
  <c r="K242"/>
  <c r="AA247"/>
  <c r="AB247" s="1"/>
  <c r="BU210"/>
  <c r="J212"/>
  <c r="K212"/>
  <c r="AA216"/>
  <c r="AB216" s="1"/>
  <c r="BK216"/>
  <c r="BL216" s="1"/>
  <c r="J226"/>
  <c r="K226"/>
  <c r="R227"/>
  <c r="S227" s="1"/>
  <c r="T227" s="1"/>
  <c r="BB227"/>
  <c r="BC227"/>
  <c r="AJ228"/>
  <c r="AK228" s="1"/>
  <c r="BU228"/>
  <c r="R231"/>
  <c r="S231"/>
  <c r="BU232"/>
  <c r="J237"/>
  <c r="K237"/>
  <c r="AJ239"/>
  <c r="AK239" s="1"/>
  <c r="BU239"/>
  <c r="R241"/>
  <c r="S241" s="1"/>
  <c r="T241" s="1"/>
  <c r="BU244"/>
  <c r="AJ245"/>
  <c r="AK245" s="1"/>
  <c r="J230"/>
  <c r="K230"/>
  <c r="J231"/>
  <c r="K231"/>
  <c r="BK231"/>
  <c r="BL231" s="1"/>
  <c r="AJ232"/>
  <c r="AK232" s="1"/>
  <c r="AJ236"/>
  <c r="AK236" s="1"/>
  <c r="BU236"/>
  <c r="AA238"/>
  <c r="AB238" s="1"/>
  <c r="AA239"/>
  <c r="AB239" s="1"/>
  <c r="AS240"/>
  <c r="AT240" s="1"/>
  <c r="J241"/>
  <c r="K241"/>
  <c r="AA242"/>
  <c r="AB242" s="1"/>
  <c r="AA243"/>
  <c r="AB243" s="1"/>
  <c r="BK243"/>
  <c r="BL243" s="1"/>
  <c r="AA244"/>
  <c r="AB244" s="1"/>
  <c r="J246"/>
  <c r="K246"/>
  <c r="BU224"/>
  <c r="AJ225"/>
  <c r="AK225" s="1"/>
  <c r="BU225"/>
  <c r="R226"/>
  <c r="S226" s="1"/>
  <c r="BB226"/>
  <c r="BC226" s="1"/>
  <c r="AA227"/>
  <c r="AB227" s="1"/>
  <c r="BK227"/>
  <c r="BL227" s="1"/>
  <c r="AA228"/>
  <c r="AB228" s="1"/>
  <c r="AA231"/>
  <c r="AB231" s="1"/>
  <c r="BB231"/>
  <c r="BC231" s="1"/>
  <c r="AA232"/>
  <c r="AB232" s="1"/>
  <c r="R234"/>
  <c r="S234" s="1"/>
  <c r="T234" s="1"/>
  <c r="R235"/>
  <c r="S235"/>
  <c r="T235" s="1"/>
  <c r="BB237"/>
  <c r="BC237" s="1"/>
  <c r="R238"/>
  <c r="S238" s="1"/>
  <c r="T238" s="1"/>
  <c r="BB238"/>
  <c r="BC238" s="1"/>
  <c r="BU240"/>
  <c r="R242"/>
  <c r="S242" s="1"/>
  <c r="T242" s="1"/>
  <c r="BB242"/>
  <c r="BC242" s="1"/>
  <c r="BB243"/>
  <c r="BC243" s="1"/>
  <c r="BU245"/>
  <c r="R245"/>
  <c r="S245" s="1"/>
  <c r="T245" s="1"/>
  <c r="R249"/>
  <c r="S249" s="1"/>
  <c r="T249" s="1"/>
  <c r="BB249"/>
  <c r="BC249"/>
  <c r="BU251"/>
  <c r="J253"/>
  <c r="K253"/>
  <c r="AA257"/>
  <c r="AB257" s="1"/>
  <c r="BU247"/>
  <c r="BU254"/>
  <c r="BU261"/>
  <c r="J269"/>
  <c r="K269"/>
  <c r="J249"/>
  <c r="K249"/>
  <c r="AA250"/>
  <c r="AB250" s="1"/>
  <c r="BK250"/>
  <c r="BL250" s="1"/>
  <c r="BB253"/>
  <c r="BC253" s="1"/>
  <c r="R256"/>
  <c r="S256" s="1"/>
  <c r="T256" s="1"/>
  <c r="BB256"/>
  <c r="BC256"/>
  <c r="BU258"/>
  <c r="R260"/>
  <c r="S260"/>
  <c r="T260" s="1"/>
  <c r="BB260"/>
  <c r="BC260" s="1"/>
  <c r="AJ243"/>
  <c r="AK243" s="1"/>
  <c r="BU243"/>
  <c r="J245"/>
  <c r="K245"/>
  <c r="R253"/>
  <c r="S253"/>
  <c r="J256"/>
  <c r="K256"/>
  <c r="J260"/>
  <c r="K260"/>
  <c r="AS268"/>
  <c r="AT268" s="1"/>
  <c r="J272"/>
  <c r="K272"/>
  <c r="R277"/>
  <c r="S277" s="1"/>
  <c r="T277" s="1"/>
  <c r="BB277"/>
  <c r="BC277"/>
  <c r="BU277"/>
  <c r="AA278"/>
  <c r="AB278" s="1"/>
  <c r="AS278"/>
  <c r="AT278" s="1"/>
  <c r="R282"/>
  <c r="S282"/>
  <c r="AJ282"/>
  <c r="AK282" s="1"/>
  <c r="R284"/>
  <c r="S284" s="1"/>
  <c r="T284" s="1"/>
  <c r="BB284"/>
  <c r="BC284" s="1"/>
  <c r="BU284"/>
  <c r="J288"/>
  <c r="K288"/>
  <c r="AA289"/>
  <c r="AB289" s="1"/>
  <c r="R293"/>
  <c r="S293"/>
  <c r="T293" s="1"/>
  <c r="AJ293"/>
  <c r="AK293" s="1"/>
  <c r="BB293"/>
  <c r="BC293" s="1"/>
  <c r="BU293"/>
  <c r="R295"/>
  <c r="S295" s="1"/>
  <c r="T295" s="1"/>
  <c r="BB295"/>
  <c r="BC295" s="1"/>
  <c r="BU295"/>
  <c r="AA296"/>
  <c r="AB296" s="1"/>
  <c r="J297"/>
  <c r="K297"/>
  <c r="AA299"/>
  <c r="AB299" s="1"/>
  <c r="AC299" s="1"/>
  <c r="BB268"/>
  <c r="BC268" s="1"/>
  <c r="R275"/>
  <c r="S275" s="1"/>
  <c r="T275" s="1"/>
  <c r="BB275"/>
  <c r="BC275"/>
  <c r="BU275"/>
  <c r="J277"/>
  <c r="K277"/>
  <c r="BB279"/>
  <c r="BC279" s="1"/>
  <c r="BD279" s="1"/>
  <c r="BU279"/>
  <c r="J284"/>
  <c r="K284"/>
  <c r="AA286"/>
  <c r="AB286" s="1"/>
  <c r="AC286" s="1"/>
  <c r="R287"/>
  <c r="S287"/>
  <c r="T287" s="1"/>
  <c r="R290"/>
  <c r="S290" s="1"/>
  <c r="T290" s="1"/>
  <c r="AJ290"/>
  <c r="AK290" s="1"/>
  <c r="BB290"/>
  <c r="BC290"/>
  <c r="BU290"/>
  <c r="J293"/>
  <c r="K293"/>
  <c r="R265"/>
  <c r="S265" s="1"/>
  <c r="T265" s="1"/>
  <c r="BU266"/>
  <c r="J268"/>
  <c r="K268"/>
  <c r="L268"/>
  <c r="R272"/>
  <c r="S272" s="1"/>
  <c r="T272" s="1"/>
  <c r="BB272"/>
  <c r="BC272" s="1"/>
  <c r="AA273"/>
  <c r="AB273" s="1"/>
  <c r="J282"/>
  <c r="K282"/>
  <c r="AA285"/>
  <c r="AB285" s="1"/>
  <c r="R288"/>
  <c r="S288" s="1"/>
  <c r="T288" s="1"/>
  <c r="BB288"/>
  <c r="BC288" s="1"/>
  <c r="BU288"/>
  <c r="J290"/>
  <c r="K290"/>
  <c r="AA294"/>
  <c r="AB294" s="1"/>
  <c r="J295"/>
  <c r="K295"/>
  <c r="R268"/>
  <c r="S268"/>
  <c r="T268" s="1"/>
  <c r="AA269"/>
  <c r="AB269" s="1"/>
  <c r="BK269"/>
  <c r="BL269" s="1"/>
  <c r="J275"/>
  <c r="K275"/>
  <c r="AA276"/>
  <c r="AB276" s="1"/>
  <c r="AS276"/>
  <c r="AT276" s="1"/>
  <c r="AA283"/>
  <c r="AB283" s="1"/>
  <c r="AC283" s="1"/>
  <c r="AA291"/>
  <c r="AB291" s="1"/>
  <c r="R292"/>
  <c r="S292"/>
  <c r="T292" s="1"/>
  <c r="R297"/>
  <c r="S297" s="1"/>
  <c r="T297" s="1"/>
  <c r="K7" i="7"/>
  <c r="K22"/>
  <c r="K20"/>
  <c r="K16"/>
  <c r="N32"/>
  <c r="P5"/>
  <c r="K31"/>
  <c r="K30"/>
  <c r="K15"/>
  <c r="K32"/>
  <c r="K17"/>
  <c r="K19"/>
  <c r="J32"/>
  <c r="K27"/>
  <c r="K13"/>
  <c r="K33"/>
  <c r="K26"/>
  <c r="K12"/>
  <c r="K25"/>
  <c r="K24"/>
  <c r="K8"/>
  <c r="K28"/>
  <c r="K11"/>
  <c r="K6"/>
  <c r="K14"/>
  <c r="O13"/>
  <c r="S13"/>
  <c r="W13"/>
  <c r="AA13"/>
  <c r="AE13"/>
  <c r="AI13"/>
  <c r="S21"/>
  <c r="W21"/>
  <c r="AA21"/>
  <c r="O21"/>
  <c r="O30"/>
  <c r="S30"/>
  <c r="W30"/>
  <c r="AA30"/>
  <c r="AN8"/>
  <c r="AR8"/>
  <c r="AA16"/>
  <c r="W24"/>
  <c r="O9"/>
  <c r="S9"/>
  <c r="O23"/>
  <c r="P23"/>
  <c r="S23"/>
  <c r="O26"/>
  <c r="S26"/>
  <c r="P26"/>
  <c r="S15"/>
  <c r="O15"/>
  <c r="S31"/>
  <c r="O31"/>
  <c r="AE33"/>
  <c r="AI33"/>
  <c r="AA7"/>
  <c r="AA19"/>
  <c r="O27"/>
  <c r="S27"/>
  <c r="AE14"/>
  <c r="AI14"/>
  <c r="AN14"/>
  <c r="S20"/>
  <c r="O20"/>
  <c r="O12"/>
  <c r="S12"/>
  <c r="S17"/>
  <c r="O17"/>
  <c r="S22"/>
  <c r="O22"/>
  <c r="S5"/>
  <c r="AE29"/>
  <c r="AI29"/>
  <c r="AE8"/>
  <c r="AI8"/>
  <c r="AE25"/>
  <c r="AI25"/>
  <c r="AE21"/>
  <c r="AI21"/>
  <c r="AE18"/>
  <c r="AI18"/>
  <c r="AE11"/>
  <c r="AI11"/>
  <c r="AE6"/>
  <c r="AI6"/>
  <c r="BK114" i="6"/>
  <c r="BL114" s="1"/>
  <c r="BK139"/>
  <c r="BL139" s="1"/>
  <c r="BK221"/>
  <c r="BL221" s="1"/>
  <c r="BK42"/>
  <c r="BL42" s="1"/>
  <c r="BK70"/>
  <c r="BL70" s="1"/>
  <c r="BK219"/>
  <c r="BL219" s="1"/>
  <c r="BK101"/>
  <c r="BL101" s="1"/>
  <c r="BK131"/>
  <c r="BL131" s="1"/>
  <c r="BK105"/>
  <c r="BL105" s="1"/>
  <c r="BK43"/>
  <c r="BL43" s="1"/>
  <c r="BK116"/>
  <c r="BL116" s="1"/>
  <c r="BK40"/>
  <c r="BL40" s="1"/>
  <c r="BK30"/>
  <c r="BL30" s="1"/>
  <c r="BK48"/>
  <c r="BL48" s="1"/>
  <c r="BK58"/>
  <c r="BL58" s="1"/>
  <c r="BK102"/>
  <c r="BL102" s="1"/>
  <c r="BK113"/>
  <c r="BL113" s="1"/>
  <c r="BK132"/>
  <c r="BL132" s="1"/>
  <c r="BK62"/>
  <c r="BL62" s="1"/>
  <c r="BK52"/>
  <c r="BL52" s="1"/>
  <c r="BK203"/>
  <c r="BL203" s="1"/>
  <c r="BK24"/>
  <c r="BL24" s="1"/>
  <c r="BK46"/>
  <c r="BL46" s="1"/>
  <c r="BK69"/>
  <c r="BL69" s="1"/>
  <c r="BK290"/>
  <c r="BL290" s="1"/>
  <c r="BM290" s="1"/>
  <c r="BV290" s="1"/>
  <c r="BK214"/>
  <c r="BL214" s="1"/>
  <c r="BK117"/>
  <c r="BL117" s="1"/>
  <c r="BK222"/>
  <c r="BL222" s="1"/>
  <c r="BK208"/>
  <c r="BL208" s="1"/>
  <c r="BK86"/>
  <c r="BL86" s="1"/>
  <c r="BK15"/>
  <c r="BL15" s="1"/>
  <c r="BK254"/>
  <c r="BL254" s="1"/>
  <c r="BM254" s="1"/>
  <c r="BK16"/>
  <c r="BL16" s="1"/>
  <c r="BK25"/>
  <c r="BL25" s="1"/>
  <c r="BK106"/>
  <c r="BL106" s="1"/>
  <c r="BK89"/>
  <c r="BL89" s="1"/>
  <c r="BK119"/>
  <c r="BL119" s="1"/>
  <c r="BK76"/>
  <c r="BL76" s="1"/>
  <c r="BK283"/>
  <c r="BL283" s="1"/>
  <c r="BM283" s="1"/>
  <c r="BV283" s="1"/>
  <c r="BK224"/>
  <c r="BL224" s="1"/>
  <c r="BK63"/>
  <c r="BL63" s="1"/>
  <c r="BK173"/>
  <c r="BL173" s="1"/>
  <c r="BK240"/>
  <c r="BL240" s="1"/>
  <c r="BK29"/>
  <c r="BL29" s="1"/>
  <c r="BK79"/>
  <c r="BL79" s="1"/>
  <c r="BK27"/>
  <c r="BL27" s="1"/>
  <c r="BK118"/>
  <c r="BL118" s="1"/>
  <c r="BK181"/>
  <c r="BL181" s="1"/>
  <c r="BK291"/>
  <c r="BL291" s="1"/>
  <c r="BM291" s="1"/>
  <c r="BK38"/>
  <c r="BL38" s="1"/>
  <c r="BK44"/>
  <c r="BL44" s="1"/>
  <c r="BB144"/>
  <c r="BC144" s="1"/>
  <c r="BB184"/>
  <c r="BC184" s="1"/>
  <c r="AJ12"/>
  <c r="AK12" s="1"/>
  <c r="AS97"/>
  <c r="AT97" s="1"/>
  <c r="AA178"/>
  <c r="AB178" s="1"/>
  <c r="BB210"/>
  <c r="BC210" s="1"/>
  <c r="AA192"/>
  <c r="AB192" s="1"/>
  <c r="BB134"/>
  <c r="BC134" s="1"/>
  <c r="J263"/>
  <c r="K263" s="1"/>
  <c r="BB36"/>
  <c r="BC36" s="1"/>
  <c r="AJ242"/>
  <c r="AK242" s="1"/>
  <c r="BB173"/>
  <c r="BC173" s="1"/>
  <c r="J63"/>
  <c r="K63" s="1"/>
  <c r="BB68"/>
  <c r="BC68" s="1"/>
  <c r="BB104"/>
  <c r="BC104" s="1"/>
  <c r="J51"/>
  <c r="K51" s="1"/>
  <c r="J132"/>
  <c r="K132" s="1"/>
  <c r="J173"/>
  <c r="K173" s="1"/>
  <c r="BB31"/>
  <c r="BC31" s="1"/>
  <c r="AA48"/>
  <c r="AB48" s="1"/>
  <c r="R76"/>
  <c r="S76" s="1"/>
  <c r="BB51"/>
  <c r="BC51" s="1"/>
  <c r="R139"/>
  <c r="S139" s="1"/>
  <c r="T139" s="1"/>
  <c r="BB239"/>
  <c r="BC239" s="1"/>
  <c r="BD239" s="1"/>
  <c r="BB182"/>
  <c r="BC182" s="1"/>
  <c r="R186"/>
  <c r="S186" s="1"/>
  <c r="AA36"/>
  <c r="AB36" s="1"/>
  <c r="BB117"/>
  <c r="BC117" s="1"/>
  <c r="J165"/>
  <c r="K165" s="1"/>
  <c r="AS28"/>
  <c r="AT28" s="1"/>
  <c r="R61"/>
  <c r="S61" s="1"/>
  <c r="J223"/>
  <c r="K223" s="1"/>
  <c r="BB118"/>
  <c r="BC118" s="1"/>
  <c r="AJ245"/>
  <c r="AK245" s="1"/>
  <c r="BB236"/>
  <c r="BC236" s="1"/>
  <c r="BB143"/>
  <c r="BC143" s="1"/>
  <c r="BB105"/>
  <c r="BC105" s="1"/>
  <c r="AA57"/>
  <c r="AB57" s="1"/>
  <c r="AS206"/>
  <c r="AT206" s="1"/>
  <c r="J18"/>
  <c r="K18" s="1"/>
  <c r="J130"/>
  <c r="K130" s="1"/>
  <c r="J28"/>
  <c r="K28" s="1"/>
  <c r="AJ256"/>
  <c r="AK256" s="1"/>
  <c r="BB42"/>
  <c r="BC42" s="1"/>
  <c r="J218"/>
  <c r="K218" s="1"/>
  <c r="R218"/>
  <c r="S218" s="1"/>
  <c r="AA198"/>
  <c r="AB198" s="1"/>
  <c r="AJ77"/>
  <c r="AK77" s="1"/>
  <c r="AJ104"/>
  <c r="AK104" s="1"/>
  <c r="BB34"/>
  <c r="BC34" s="1"/>
  <c r="AJ182"/>
  <c r="AK182" s="1"/>
  <c r="BB186"/>
  <c r="BC186" s="1"/>
  <c r="J186"/>
  <c r="K186" s="1"/>
  <c r="AJ9"/>
  <c r="AK9" s="1"/>
  <c r="AJ26"/>
  <c r="AK26" s="1"/>
  <c r="AJ165"/>
  <c r="AK165" s="1"/>
  <c r="AJ298"/>
  <c r="AK298" s="1"/>
  <c r="BB61"/>
  <c r="BC61" s="1"/>
  <c r="J147"/>
  <c r="K147" s="1"/>
  <c r="R52"/>
  <c r="S52" s="1"/>
  <c r="R249"/>
  <c r="S249" s="1"/>
  <c r="AJ200"/>
  <c r="AK200" s="1"/>
  <c r="AJ15"/>
  <c r="AK15" s="1"/>
  <c r="BB18"/>
  <c r="BC18" s="1"/>
  <c r="BB140"/>
  <c r="BC140" s="1"/>
  <c r="BB137"/>
  <c r="BC137" s="1"/>
  <c r="BB132"/>
  <c r="BC132" s="1"/>
  <c r="J188"/>
  <c r="K188" s="1"/>
  <c r="AA97"/>
  <c r="AB97" s="1"/>
  <c r="BB195"/>
  <c r="BC195" s="1"/>
  <c r="AJ100"/>
  <c r="AK100" s="1"/>
  <c r="J156"/>
  <c r="K156" s="1"/>
  <c r="J170"/>
  <c r="K170" s="1"/>
  <c r="J80"/>
  <c r="K80" s="1"/>
  <c r="J116"/>
  <c r="K116" s="1"/>
  <c r="J88"/>
  <c r="K88" s="1"/>
  <c r="R231"/>
  <c r="S231" s="1"/>
  <c r="BB189"/>
  <c r="BC189" s="1"/>
  <c r="J139"/>
  <c r="K139" s="1"/>
  <c r="AS77"/>
  <c r="AT77" s="1"/>
  <c r="AJ53"/>
  <c r="AK53" s="1"/>
  <c r="AJ153"/>
  <c r="AK153" s="1"/>
  <c r="BB196"/>
  <c r="BC196" s="1"/>
  <c r="BB108"/>
  <c r="BC108" s="1"/>
  <c r="AJ43"/>
  <c r="AK43" s="1"/>
  <c r="AJ214"/>
  <c r="AK214" s="1"/>
  <c r="J55"/>
  <c r="K55" s="1"/>
  <c r="AA28"/>
  <c r="AB28" s="1"/>
  <c r="J26"/>
  <c r="K26" s="1"/>
  <c r="AJ186"/>
  <c r="AK186" s="1"/>
  <c r="BB151"/>
  <c r="BC151" s="1"/>
  <c r="AA47"/>
  <c r="AB47" s="1"/>
  <c r="BB52"/>
  <c r="BC52" s="1"/>
  <c r="BB249"/>
  <c r="BC249" s="1"/>
  <c r="BB46"/>
  <c r="BC46" s="1"/>
  <c r="R59"/>
  <c r="S59" s="1"/>
  <c r="BB216"/>
  <c r="BC216" s="1"/>
  <c r="BB55"/>
  <c r="BC55" s="1"/>
  <c r="BB77"/>
  <c r="BC77" s="1"/>
  <c r="AJ128"/>
  <c r="AK128" s="1"/>
  <c r="R41"/>
  <c r="S41" s="1"/>
  <c r="J251"/>
  <c r="K251" s="1"/>
  <c r="T251" s="1"/>
  <c r="J140"/>
  <c r="K140" s="1"/>
  <c r="J141"/>
  <c r="K141" s="1"/>
  <c r="R244"/>
  <c r="S244" s="1"/>
  <c r="T244" s="1"/>
  <c r="R181"/>
  <c r="S181" s="1"/>
  <c r="AJ162"/>
  <c r="AK162" s="1"/>
  <c r="AS94"/>
  <c r="AT94" s="1"/>
  <c r="AA33"/>
  <c r="AB33" s="1"/>
  <c r="R82"/>
  <c r="S82" s="1"/>
  <c r="BB269"/>
  <c r="BC269" s="1"/>
  <c r="BD269" s="1"/>
  <c r="AA64"/>
  <c r="AB64" s="1"/>
  <c r="J109"/>
  <c r="K109" s="1"/>
  <c r="J106"/>
  <c r="K106" s="1"/>
  <c r="J162"/>
  <c r="K162" s="1"/>
  <c r="J171"/>
  <c r="K171" s="1"/>
  <c r="J138"/>
  <c r="K138" s="1"/>
  <c r="AS182"/>
  <c r="AT182" s="1"/>
  <c r="AS222"/>
  <c r="AT222" s="1"/>
  <c r="AS47"/>
  <c r="AT47" s="1"/>
  <c r="AS110"/>
  <c r="AT110" s="1"/>
  <c r="AS113"/>
  <c r="AT113" s="1"/>
  <c r="AS179"/>
  <c r="AT179" s="1"/>
  <c r="AS10"/>
  <c r="AT10" s="1"/>
  <c r="AA187"/>
  <c r="AB187" s="1"/>
  <c r="AA11"/>
  <c r="AB11" s="1"/>
  <c r="AA53"/>
  <c r="AB53" s="1"/>
  <c r="AA129"/>
  <c r="AB129" s="1"/>
  <c r="AA169"/>
  <c r="AB169" s="1"/>
  <c r="AC169" s="1"/>
  <c r="AA164"/>
  <c r="AB164" s="1"/>
  <c r="AA54"/>
  <c r="AB54" s="1"/>
  <c r="AA81"/>
  <c r="AB81" s="1"/>
  <c r="AA256"/>
  <c r="AB256" s="1"/>
  <c r="AA76"/>
  <c r="AB76" s="1"/>
  <c r="AA203"/>
  <c r="AB203" s="1"/>
  <c r="AA66"/>
  <c r="AB66" s="1"/>
  <c r="AA111"/>
  <c r="AB111" s="1"/>
  <c r="AA19"/>
  <c r="AB19" s="1"/>
  <c r="AS107"/>
  <c r="AT107" s="1"/>
  <c r="AJ114"/>
  <c r="AK114" s="1"/>
  <c r="AJ101"/>
  <c r="AK101" s="1"/>
  <c r="AJ129"/>
  <c r="AK129" s="1"/>
  <c r="AJ20"/>
  <c r="AK20" s="1"/>
  <c r="AJ95"/>
  <c r="AK95" s="1"/>
  <c r="AJ117"/>
  <c r="AK117" s="1"/>
  <c r="AJ55"/>
  <c r="AK55" s="1"/>
  <c r="AJ135"/>
  <c r="AK135" s="1"/>
  <c r="AJ116"/>
  <c r="AK116" s="1"/>
  <c r="AJ127"/>
  <c r="AK127" s="1"/>
  <c r="AJ228"/>
  <c r="AK228" s="1"/>
  <c r="AJ235"/>
  <c r="AK235" s="1"/>
  <c r="AJ260"/>
  <c r="AK260" s="1"/>
  <c r="AJ130"/>
  <c r="AK130" s="1"/>
  <c r="AJ152"/>
  <c r="AK152" s="1"/>
  <c r="AJ52"/>
  <c r="AK52" s="1"/>
  <c r="AJ119"/>
  <c r="AK119" s="1"/>
  <c r="AJ125"/>
  <c r="AK125" s="1"/>
  <c r="AJ142"/>
  <c r="AK142" s="1"/>
  <c r="AJ13"/>
  <c r="AK13" s="1"/>
  <c r="AJ86"/>
  <c r="AK86" s="1"/>
  <c r="AJ82"/>
  <c r="AK82" s="1"/>
  <c r="AJ236"/>
  <c r="AK236" s="1"/>
  <c r="AJ202"/>
  <c r="AK202" s="1"/>
  <c r="AJ184"/>
  <c r="AK184" s="1"/>
  <c r="AJ140"/>
  <c r="AK140" s="1"/>
  <c r="AJ148"/>
  <c r="AK148" s="1"/>
  <c r="AJ123"/>
  <c r="AK123" s="1"/>
  <c r="AJ48"/>
  <c r="AK48" s="1"/>
  <c r="AJ210"/>
  <c r="AK210" s="1"/>
  <c r="AJ133"/>
  <c r="AK133" s="1"/>
  <c r="AJ25"/>
  <c r="AK25" s="1"/>
  <c r="AJ199"/>
  <c r="AK199" s="1"/>
  <c r="AJ16"/>
  <c r="AK16" s="1"/>
  <c r="AJ107"/>
  <c r="AK107" s="1"/>
  <c r="AJ65"/>
  <c r="AK65" s="1"/>
  <c r="AJ74"/>
  <c r="AK74" s="1"/>
  <c r="AJ185"/>
  <c r="AK185" s="1"/>
  <c r="AJ209"/>
  <c r="AK209" s="1"/>
  <c r="AJ163"/>
  <c r="AK163" s="1"/>
  <c r="AJ90"/>
  <c r="AK90" s="1"/>
  <c r="AJ196"/>
  <c r="AK196" s="1"/>
  <c r="AJ258"/>
  <c r="AK258" s="1"/>
  <c r="AJ191"/>
  <c r="AK191" s="1"/>
  <c r="AJ85"/>
  <c r="AK85" s="1"/>
  <c r="AJ146"/>
  <c r="AK146" s="1"/>
  <c r="AJ193"/>
  <c r="AK193" s="1"/>
  <c r="AL193" s="1"/>
  <c r="AJ47"/>
  <c r="AK47" s="1"/>
  <c r="AJ99"/>
  <c r="AK99" s="1"/>
  <c r="AJ110"/>
  <c r="AK110" s="1"/>
  <c r="AJ57"/>
  <c r="AK57" s="1"/>
  <c r="AJ250"/>
  <c r="AK250" s="1"/>
  <c r="AJ97"/>
  <c r="AK97" s="1"/>
  <c r="AJ91"/>
  <c r="AK91" s="1"/>
  <c r="AJ143"/>
  <c r="AK143" s="1"/>
  <c r="AJ30"/>
  <c r="AK30" s="1"/>
  <c r="AJ170"/>
  <c r="AK170" s="1"/>
  <c r="AJ49"/>
  <c r="AK49" s="1"/>
  <c r="AJ168"/>
  <c r="AK168" s="1"/>
  <c r="AJ73"/>
  <c r="AK73" s="1"/>
  <c r="AJ102"/>
  <c r="AK102" s="1"/>
  <c r="AJ23"/>
  <c r="AK23" s="1"/>
  <c r="AJ63"/>
  <c r="AK63" s="1"/>
  <c r="AJ93"/>
  <c r="AK93" s="1"/>
  <c r="AJ225"/>
  <c r="AK225" s="1"/>
  <c r="AL225" s="1"/>
  <c r="AJ159"/>
  <c r="AK159" s="1"/>
  <c r="AJ96"/>
  <c r="AK96" s="1"/>
  <c r="AJ231"/>
  <c r="AK231" s="1"/>
  <c r="AJ67"/>
  <c r="AK67" s="1"/>
  <c r="AJ173"/>
  <c r="AK173" s="1"/>
  <c r="AJ10"/>
  <c r="AK10" s="1"/>
  <c r="AJ37"/>
  <c r="AK37" s="1"/>
  <c r="AJ103"/>
  <c r="AK103" s="1"/>
  <c r="AJ139"/>
  <c r="AK139" s="1"/>
  <c r="AJ131"/>
  <c r="AK131" s="1"/>
  <c r="AJ190"/>
  <c r="AK190" s="1"/>
  <c r="AJ154"/>
  <c r="AK154" s="1"/>
  <c r="AJ141"/>
  <c r="AK141" s="1"/>
  <c r="AJ126"/>
  <c r="AK126" s="1"/>
  <c r="AJ36"/>
  <c r="AK36" s="1"/>
  <c r="AJ28"/>
  <c r="AK28" s="1"/>
  <c r="AJ124"/>
  <c r="AK124" s="1"/>
  <c r="AJ121"/>
  <c r="AK121" s="1"/>
  <c r="AJ89"/>
  <c r="AK89" s="1"/>
  <c r="AJ72"/>
  <c r="AK72" s="1"/>
  <c r="AJ246"/>
  <c r="AK246" s="1"/>
  <c r="AJ78"/>
  <c r="AK78" s="1"/>
  <c r="AJ61"/>
  <c r="AK61" s="1"/>
  <c r="AJ51"/>
  <c r="AK51" s="1"/>
  <c r="AJ147"/>
  <c r="AK147" s="1"/>
  <c r="AJ79"/>
  <c r="AK79" s="1"/>
  <c r="AJ54"/>
  <c r="AK54" s="1"/>
  <c r="AJ213"/>
  <c r="AK213" s="1"/>
  <c r="AJ22"/>
  <c r="AK22" s="1"/>
  <c r="AJ81"/>
  <c r="AK81" s="1"/>
  <c r="AJ171"/>
  <c r="AK171" s="1"/>
  <c r="AJ83"/>
  <c r="AK83" s="1"/>
  <c r="BB155"/>
  <c r="BC155" s="1"/>
  <c r="BB199"/>
  <c r="BC199" s="1"/>
  <c r="BB91"/>
  <c r="BC91" s="1"/>
  <c r="AJ220"/>
  <c r="AK220" s="1"/>
  <c r="BB15"/>
  <c r="BC15" s="1"/>
  <c r="J172"/>
  <c r="K172" s="1"/>
  <c r="R206"/>
  <c r="S206" s="1"/>
  <c r="T206" s="1"/>
  <c r="AS49"/>
  <c r="AT49" s="1"/>
  <c r="AA56"/>
  <c r="AB56" s="1"/>
  <c r="R273"/>
  <c r="S273" s="1"/>
  <c r="T273" s="1"/>
  <c r="AA112"/>
  <c r="AB112" s="1"/>
  <c r="BB50"/>
  <c r="BC50" s="1"/>
  <c r="J282"/>
  <c r="K282" s="1"/>
  <c r="R69"/>
  <c r="S69" s="1"/>
  <c r="J67"/>
  <c r="K67" s="1"/>
  <c r="BB38"/>
  <c r="BC38" s="1"/>
  <c r="AJ136"/>
  <c r="AK136" s="1"/>
  <c r="R109"/>
  <c r="S109" s="1"/>
  <c r="AJ149"/>
  <c r="AK149" s="1"/>
  <c r="J41"/>
  <c r="K41" s="1"/>
  <c r="J199"/>
  <c r="K199" s="1"/>
  <c r="J102"/>
  <c r="K102" s="1"/>
  <c r="J133"/>
  <c r="K133" s="1"/>
  <c r="J65"/>
  <c r="K65" s="1"/>
  <c r="J207"/>
  <c r="K207" s="1"/>
  <c r="J10"/>
  <c r="K10" s="1"/>
  <c r="J97"/>
  <c r="K97" s="1"/>
  <c r="J229"/>
  <c r="K229" s="1"/>
  <c r="J293"/>
  <c r="K293" s="1"/>
  <c r="T293" s="1"/>
  <c r="J230"/>
  <c r="K230" s="1"/>
  <c r="J220"/>
  <c r="K220" s="1"/>
  <c r="J123"/>
  <c r="K123" s="1"/>
  <c r="J44"/>
  <c r="K44" s="1"/>
  <c r="J143"/>
  <c r="K143" s="1"/>
  <c r="J8"/>
  <c r="K8" s="1"/>
  <c r="J79"/>
  <c r="K79" s="1"/>
  <c r="J22"/>
  <c r="K22" s="1"/>
  <c r="J13"/>
  <c r="K13" s="1"/>
  <c r="J208"/>
  <c r="K208" s="1"/>
  <c r="J164"/>
  <c r="K164" s="1"/>
  <c r="J127"/>
  <c r="K127" s="1"/>
  <c r="J72"/>
  <c r="K72" s="1"/>
  <c r="J115"/>
  <c r="K115" s="1"/>
  <c r="J126"/>
  <c r="K126" s="1"/>
  <c r="J11"/>
  <c r="K11" s="1"/>
  <c r="J68"/>
  <c r="K68" s="1"/>
  <c r="AJ266"/>
  <c r="AK266" s="1"/>
  <c r="AL266" s="1"/>
  <c r="AA133"/>
  <c r="AB133" s="1"/>
  <c r="J64"/>
  <c r="K64" s="1"/>
  <c r="BB96"/>
  <c r="BC96" s="1"/>
  <c r="AJ50"/>
  <c r="AK50" s="1"/>
  <c r="R100"/>
  <c r="S100" s="1"/>
  <c r="AA25"/>
  <c r="AB25" s="1"/>
  <c r="AA150"/>
  <c r="AB150" s="1"/>
  <c r="BB35"/>
  <c r="BC35" s="1"/>
  <c r="AA84"/>
  <c r="AB84" s="1"/>
  <c r="AA74"/>
  <c r="AB74" s="1"/>
  <c r="AA7"/>
  <c r="AB7" s="1"/>
  <c r="AA96"/>
  <c r="AB96" s="1"/>
  <c r="AA185"/>
  <c r="AB185" s="1"/>
  <c r="AA31"/>
  <c r="AB31" s="1"/>
  <c r="AA118"/>
  <c r="AB118" s="1"/>
  <c r="AA220"/>
  <c r="AB220" s="1"/>
  <c r="AA75"/>
  <c r="AB75" s="1"/>
  <c r="AA147"/>
  <c r="AB147" s="1"/>
  <c r="AA61"/>
  <c r="AB61" s="1"/>
  <c r="AA125"/>
  <c r="AB125" s="1"/>
  <c r="AA87"/>
  <c r="AB87"/>
  <c r="AA152"/>
  <c r="AB152" s="1"/>
  <c r="AA108"/>
  <c r="AB108" s="1"/>
  <c r="AA176"/>
  <c r="AB176" s="1"/>
  <c r="AA89"/>
  <c r="AB89" s="1"/>
  <c r="AA298"/>
  <c r="AB298" s="1"/>
  <c r="AA132"/>
  <c r="AB132" s="1"/>
  <c r="AA68"/>
  <c r="AB68" s="1"/>
  <c r="AA6"/>
  <c r="AB6" s="1"/>
  <c r="AA103"/>
  <c r="AB103" s="1"/>
  <c r="AA194"/>
  <c r="AB194" s="1"/>
  <c r="J50"/>
  <c r="K50" s="1"/>
  <c r="R111"/>
  <c r="S111" s="1"/>
  <c r="BB37"/>
  <c r="BC37" s="1"/>
  <c r="AA16"/>
  <c r="AB16" s="1"/>
  <c r="AA207"/>
  <c r="AB207" s="1"/>
  <c r="BB41"/>
  <c r="BC41" s="1"/>
  <c r="AS67"/>
  <c r="AT67" s="1"/>
  <c r="AS111"/>
  <c r="AT111" s="1"/>
  <c r="AS75"/>
  <c r="AT75" s="1"/>
  <c r="AS128"/>
  <c r="AT128" s="1"/>
  <c r="AS235"/>
  <c r="AT235" s="1"/>
  <c r="AS145"/>
  <c r="AT145" s="1"/>
  <c r="AS298"/>
  <c r="AT298" s="1"/>
  <c r="AS146"/>
  <c r="AT146" s="1"/>
  <c r="AS104"/>
  <c r="AT104" s="1"/>
  <c r="AS197"/>
  <c r="AT197" s="1"/>
  <c r="AS154"/>
  <c r="AT154" s="1"/>
  <c r="AJ112"/>
  <c r="AK112" s="1"/>
  <c r="AJ156"/>
  <c r="AK156" s="1"/>
  <c r="AJ180"/>
  <c r="AK180" s="1"/>
  <c r="AJ58"/>
  <c r="AK58" s="1"/>
  <c r="AJ144"/>
  <c r="AK144" s="1"/>
  <c r="AJ216"/>
  <c r="AK216" s="1"/>
  <c r="AJ166"/>
  <c r="AK166" s="1"/>
  <c r="AJ206"/>
  <c r="AK206" s="1"/>
  <c r="AJ195"/>
  <c r="AK195" s="1"/>
  <c r="AJ106"/>
  <c r="AK106" s="1"/>
  <c r="R63"/>
  <c r="S63" s="1"/>
  <c r="T63" s="1"/>
  <c r="R18"/>
  <c r="S18" s="1"/>
  <c r="T18" s="1"/>
  <c r="R230"/>
  <c r="S230" s="1"/>
  <c r="R17"/>
  <c r="S17" s="1"/>
  <c r="R208"/>
  <c r="S208" s="1"/>
  <c r="T208" s="1"/>
  <c r="R121"/>
  <c r="S121" s="1"/>
  <c r="T121" s="1"/>
  <c r="R89"/>
  <c r="S89" s="1"/>
  <c r="R227"/>
  <c r="S227" s="1"/>
  <c r="R65"/>
  <c r="S65" s="1"/>
  <c r="T65" s="1"/>
  <c r="R23"/>
  <c r="S23" s="1"/>
  <c r="R242"/>
  <c r="S242" s="1"/>
  <c r="BB157"/>
  <c r="BC157" s="1"/>
  <c r="AJ38"/>
  <c r="AK38" s="1"/>
  <c r="AJ109"/>
  <c r="AK109" s="1"/>
  <c r="AJ45"/>
  <c r="AK45" s="1"/>
  <c r="R149"/>
  <c r="S149" s="1"/>
  <c r="AA159"/>
  <c r="AB159" s="1"/>
  <c r="AA38"/>
  <c r="AB38" s="1"/>
  <c r="AA50"/>
  <c r="AB50" s="1"/>
  <c r="AA94"/>
  <c r="AB94" s="1"/>
  <c r="AA109"/>
  <c r="AB109" s="1"/>
  <c r="AA242"/>
  <c r="AB242" s="1"/>
  <c r="AA161"/>
  <c r="AB161" s="1"/>
  <c r="AA179"/>
  <c r="AB179" s="1"/>
  <c r="AA216"/>
  <c r="AB216" s="1"/>
  <c r="AA184"/>
  <c r="AB184" s="1"/>
  <c r="AA122"/>
  <c r="AB122" s="1"/>
  <c r="AC122" s="1"/>
  <c r="AA253"/>
  <c r="AB253" s="1"/>
  <c r="AA139"/>
  <c r="AB139" s="1"/>
  <c r="J38"/>
  <c r="K38"/>
  <c r="R94"/>
  <c r="S94" s="1"/>
  <c r="J84"/>
  <c r="K84" s="1"/>
  <c r="AS189"/>
  <c r="AT189" s="1"/>
  <c r="AS118"/>
  <c r="AT118" s="1"/>
  <c r="AS203"/>
  <c r="AT203" s="1"/>
  <c r="AJ92"/>
  <c r="AK92" s="1"/>
  <c r="AJ19"/>
  <c r="AK19" s="1"/>
  <c r="AJ247"/>
  <c r="AK247" s="1"/>
  <c r="AJ17"/>
  <c r="AK17" s="1"/>
  <c r="AJ76"/>
  <c r="AK76"/>
  <c r="AJ18"/>
  <c r="AK18" s="1"/>
  <c r="AJ175"/>
  <c r="AK175" s="1"/>
  <c r="AJ174"/>
  <c r="AK174" s="1"/>
  <c r="AJ134"/>
  <c r="AK134" s="1"/>
  <c r="R180"/>
  <c r="S180" s="1"/>
  <c r="R112"/>
  <c r="S112" s="1"/>
  <c r="R257"/>
  <c r="S257"/>
  <c r="T257" s="1"/>
  <c r="R110"/>
  <c r="S110" s="1"/>
  <c r="R123"/>
  <c r="S123" s="1"/>
  <c r="T123" s="1"/>
  <c r="AC123" s="1"/>
  <c r="AL123" s="1"/>
  <c r="R261"/>
  <c r="S261"/>
  <c r="T261" s="1"/>
  <c r="R36"/>
  <c r="S36" s="1"/>
  <c r="R72"/>
  <c r="S72" s="1"/>
  <c r="R174"/>
  <c r="S174" s="1"/>
  <c r="R296"/>
  <c r="S296" s="1"/>
  <c r="AJ41"/>
  <c r="AK41" s="1"/>
  <c r="AJ211"/>
  <c r="AK211" s="1"/>
  <c r="AL211" s="1"/>
  <c r="R204"/>
  <c r="S204" s="1"/>
  <c r="T204" s="1"/>
  <c r="R21"/>
  <c r="S21" s="1"/>
  <c r="R39"/>
  <c r="S39" s="1"/>
  <c r="R88"/>
  <c r="S88" s="1"/>
  <c r="T88" s="1"/>
  <c r="R177"/>
  <c r="S177" s="1"/>
  <c r="T177" s="1"/>
  <c r="AC177" s="1"/>
  <c r="R219"/>
  <c r="S219" s="1"/>
  <c r="T219" s="1"/>
  <c r="AC219" s="1"/>
  <c r="R85"/>
  <c r="S85" s="1"/>
  <c r="R106"/>
  <c r="S106" s="1"/>
  <c r="T106" s="1"/>
  <c r="R135"/>
  <c r="S135" s="1"/>
  <c r="R191"/>
  <c r="S191" s="1"/>
  <c r="R176"/>
  <c r="S176" s="1"/>
  <c r="R55"/>
  <c r="S55" s="1"/>
  <c r="T55" s="1"/>
  <c r="R20"/>
  <c r="S20" s="1"/>
  <c r="R87"/>
  <c r="S87" s="1"/>
  <c r="R13"/>
  <c r="S13" s="1"/>
  <c r="T13" s="1"/>
  <c r="R99"/>
  <c r="S99" s="1"/>
  <c r="R81"/>
  <c r="S81" s="1"/>
  <c r="R79"/>
  <c r="S79" s="1"/>
  <c r="R54"/>
  <c r="S54" s="1"/>
  <c r="R8"/>
  <c r="S8" s="1"/>
  <c r="R148"/>
  <c r="S148" s="1"/>
  <c r="R241"/>
  <c r="S241" s="1"/>
  <c r="R49"/>
  <c r="S49" s="1"/>
  <c r="T49" s="1"/>
  <c r="R236"/>
  <c r="S236" s="1"/>
  <c r="R97"/>
  <c r="S97" s="1"/>
  <c r="R166"/>
  <c r="S166" s="1"/>
  <c r="T166" s="1"/>
  <c r="R10"/>
  <c r="S10" s="1"/>
  <c r="T10" s="1"/>
  <c r="R201"/>
  <c r="S201" s="1"/>
  <c r="T201" s="1"/>
  <c r="R192"/>
  <c r="S192" s="1"/>
  <c r="T192" s="1"/>
  <c r="R155"/>
  <c r="S155" s="1"/>
  <c r="R189"/>
  <c r="S189" s="1"/>
  <c r="R37"/>
  <c r="S37" s="1"/>
  <c r="R68"/>
  <c r="S68" s="1"/>
  <c r="R11"/>
  <c r="S11" s="1"/>
  <c r="T11" s="1"/>
  <c r="R101"/>
  <c r="S101" s="1"/>
  <c r="R126"/>
  <c r="S126" s="1"/>
  <c r="R105"/>
  <c r="S105" s="1"/>
  <c r="R132"/>
  <c r="S132" s="1"/>
  <c r="T132" s="1"/>
  <c r="R116"/>
  <c r="S116" s="1"/>
  <c r="T116" s="1"/>
  <c r="R127"/>
  <c r="S127" s="1"/>
  <c r="T127" s="1"/>
  <c r="R9"/>
  <c r="S9" s="1"/>
  <c r="R146"/>
  <c r="S146" s="1"/>
  <c r="R28"/>
  <c r="S28" s="1"/>
  <c r="R137"/>
  <c r="S137" s="1"/>
  <c r="R47"/>
  <c r="S47" s="1"/>
  <c r="R138"/>
  <c r="S138" s="1"/>
  <c r="R30"/>
  <c r="S30" s="1"/>
  <c r="R170"/>
  <c r="S170" s="1"/>
  <c r="T170" s="1"/>
  <c r="R144"/>
  <c r="S144" s="1"/>
  <c r="R210"/>
  <c r="S210" s="1"/>
  <c r="R220"/>
  <c r="S220" s="1"/>
  <c r="T220" s="1"/>
  <c r="R195"/>
  <c r="S195" s="1"/>
  <c r="T195" s="1"/>
  <c r="R175"/>
  <c r="S175" s="1"/>
  <c r="R57"/>
  <c r="S57" s="1"/>
  <c r="R233"/>
  <c r="S233" s="1"/>
  <c r="R56"/>
  <c r="S56" s="1"/>
  <c r="R158"/>
  <c r="S158" s="1"/>
  <c r="R60"/>
  <c r="S60" s="1"/>
  <c r="R207"/>
  <c r="S207" s="1"/>
  <c r="T207" s="1"/>
  <c r="R107"/>
  <c r="S107" s="1"/>
  <c r="R150"/>
  <c r="S150" s="1"/>
  <c r="T150" s="1"/>
  <c r="R274"/>
  <c r="S274" s="1"/>
  <c r="R73"/>
  <c r="S73" s="1"/>
  <c r="R19"/>
  <c r="S19" s="1"/>
  <c r="R25"/>
  <c r="S25" s="1"/>
  <c r="R84"/>
  <c r="S84" s="1"/>
  <c r="R157"/>
  <c r="S157" s="1"/>
  <c r="R96"/>
  <c r="S96" s="1"/>
  <c r="R113"/>
  <c r="S113" s="1"/>
  <c r="R136"/>
  <c r="S136" s="1"/>
  <c r="R33"/>
  <c r="S33" s="1"/>
  <c r="R217"/>
  <c r="S217" s="1"/>
  <c r="T217" s="1"/>
  <c r="R153"/>
  <c r="S153" s="1"/>
  <c r="R197"/>
  <c r="S197" s="1"/>
  <c r="R194"/>
  <c r="S194" s="1"/>
  <c r="R77"/>
  <c r="S77" s="1"/>
  <c r="R115"/>
  <c r="S115" s="1"/>
  <c r="T115" s="1"/>
  <c r="R297"/>
  <c r="S297" s="1"/>
  <c r="T297" s="1"/>
  <c r="AC297" s="1"/>
  <c r="R279"/>
  <c r="S279" s="1"/>
  <c r="T279" s="1"/>
  <c r="R277"/>
  <c r="S277" s="1"/>
  <c r="T277" s="1"/>
  <c r="R212"/>
  <c r="S212" s="1"/>
  <c r="T212" s="1"/>
  <c r="R14"/>
  <c r="S14" s="1"/>
  <c r="R162"/>
  <c r="S162" s="1"/>
  <c r="T162" s="1"/>
  <c r="R40"/>
  <c r="S40" s="1"/>
  <c r="R145"/>
  <c r="S145" s="1"/>
  <c r="R171"/>
  <c r="S171" s="1"/>
  <c r="R22"/>
  <c r="S22" s="1"/>
  <c r="R130"/>
  <c r="S130" s="1"/>
  <c r="T130" s="1"/>
  <c r="R152"/>
  <c r="S152" s="1"/>
  <c r="R226"/>
  <c r="S226"/>
  <c r="R83"/>
  <c r="S83" s="1"/>
  <c r="R140"/>
  <c r="S140" s="1"/>
  <c r="T140" s="1"/>
  <c r="R44"/>
  <c r="S44" s="1"/>
  <c r="T44" s="1"/>
  <c r="R98"/>
  <c r="S98" s="1"/>
  <c r="R86"/>
  <c r="S86" s="1"/>
  <c r="T86" s="1"/>
  <c r="R229"/>
  <c r="S229" s="1"/>
  <c r="T229" s="1"/>
  <c r="R202"/>
  <c r="S202" s="1"/>
  <c r="T202" s="1"/>
  <c r="R92"/>
  <c r="S92" s="1"/>
  <c r="R16"/>
  <c r="S16" s="1"/>
  <c r="R102"/>
  <c r="S102" s="1"/>
  <c r="T102" s="1"/>
  <c r="R281"/>
  <c r="S281" s="1"/>
  <c r="T281" s="1"/>
  <c r="BB69"/>
  <c r="BC69" s="1"/>
  <c r="BB111"/>
  <c r="BC111" s="1"/>
  <c r="BB84"/>
  <c r="BC84" s="1"/>
  <c r="BB67"/>
  <c r="BC67" s="1"/>
  <c r="BB74"/>
  <c r="BC74" s="1"/>
  <c r="BB185"/>
  <c r="BC185" s="1"/>
  <c r="BB73"/>
  <c r="BC73"/>
  <c r="R31"/>
  <c r="S31" s="1"/>
  <c r="R161"/>
  <c r="S161" s="1"/>
  <c r="T161" s="1"/>
  <c r="BB60"/>
  <c r="BC60" s="1"/>
  <c r="BB107"/>
  <c r="BC107" s="1"/>
  <c r="AS140"/>
  <c r="AT140" s="1"/>
  <c r="R248"/>
  <c r="S248" s="1"/>
  <c r="T248" s="1"/>
  <c r="AA241"/>
  <c r="AB241" s="1"/>
  <c r="BB59"/>
  <c r="BC59" s="1"/>
  <c r="AA49"/>
  <c r="AB49" s="1"/>
  <c r="AS181"/>
  <c r="AT181" s="1"/>
  <c r="BB166"/>
  <c r="BC166" s="1"/>
  <c r="BB233"/>
  <c r="BC233" s="1"/>
  <c r="BB206"/>
  <c r="BC206" s="1"/>
  <c r="BB178"/>
  <c r="BC178" s="1"/>
  <c r="BB220"/>
  <c r="BC220" s="1"/>
  <c r="BB98"/>
  <c r="BC98" s="1"/>
  <c r="BB30"/>
  <c r="BC30" s="1"/>
  <c r="BB122"/>
  <c r="BC122" s="1"/>
  <c r="BB79"/>
  <c r="BC79" s="1"/>
  <c r="BB99"/>
  <c r="BC99" s="1"/>
  <c r="BB47"/>
  <c r="BC47" s="1"/>
  <c r="BB87"/>
  <c r="BC87" s="1"/>
  <c r="BB81"/>
  <c r="BC81" s="1"/>
  <c r="BB20"/>
  <c r="BC20" s="1"/>
  <c r="BB14"/>
  <c r="BC14" s="1"/>
  <c r="BB212"/>
  <c r="BC212" s="1"/>
  <c r="BB72"/>
  <c r="BC72" s="1"/>
  <c r="BB115"/>
  <c r="BC115" s="1"/>
  <c r="BB126"/>
  <c r="BC126" s="1"/>
  <c r="BB197"/>
  <c r="BC197" s="1"/>
  <c r="J91"/>
  <c r="K91" s="1"/>
  <c r="J15"/>
  <c r="K15" s="1"/>
  <c r="AS236"/>
  <c r="AT236" s="1"/>
  <c r="J200"/>
  <c r="K200" s="1"/>
  <c r="T200" s="1"/>
  <c r="AJ272"/>
  <c r="AK272" s="1"/>
  <c r="AS237"/>
  <c r="AT237" s="1"/>
  <c r="AJ46"/>
  <c r="AK46" s="1"/>
  <c r="BB102"/>
  <c r="BC102" s="1"/>
  <c r="BB23"/>
  <c r="BC23" s="1"/>
  <c r="R91"/>
  <c r="S91" s="1"/>
  <c r="T91" s="1"/>
  <c r="AS143"/>
  <c r="AT143" s="1"/>
  <c r="BB188"/>
  <c r="BC188" s="1"/>
  <c r="J27"/>
  <c r="K27" s="1"/>
  <c r="AA17"/>
  <c r="AB17" s="1"/>
  <c r="J128"/>
  <c r="K128" s="1"/>
  <c r="AJ66"/>
  <c r="AK66" s="1"/>
  <c r="J160"/>
  <c r="K160" s="1"/>
  <c r="BB24"/>
  <c r="BC24" s="1"/>
  <c r="R270"/>
  <c r="S270" s="1"/>
  <c r="J31"/>
  <c r="K31" s="1"/>
  <c r="J33"/>
  <c r="K33" s="1"/>
  <c r="AS19"/>
  <c r="AT19" s="1"/>
  <c r="AJ157"/>
  <c r="AK157" s="1"/>
  <c r="AA107"/>
  <c r="AB107" s="1"/>
  <c r="J136"/>
  <c r="K136"/>
  <c r="J96"/>
  <c r="K96" s="1"/>
  <c r="AJ35"/>
  <c r="AK35" s="1"/>
  <c r="J274"/>
  <c r="K274" s="1"/>
  <c r="J23"/>
  <c r="K23" s="1"/>
  <c r="J25"/>
  <c r="K25" s="1"/>
  <c r="J73"/>
  <c r="K73" s="1"/>
  <c r="J187"/>
  <c r="K187" s="1"/>
  <c r="J16"/>
  <c r="K16" s="1"/>
  <c r="J92"/>
  <c r="K92" s="1"/>
  <c r="J233"/>
  <c r="K233" s="1"/>
  <c r="J250"/>
  <c r="K250" s="1"/>
  <c r="J178"/>
  <c r="K178" s="1"/>
  <c r="J83"/>
  <c r="K83" s="1"/>
  <c r="J210"/>
  <c r="K210" s="1"/>
  <c r="J98"/>
  <c r="K98" s="1"/>
  <c r="J17"/>
  <c r="K17" s="1"/>
  <c r="J216"/>
  <c r="K216" s="1"/>
  <c r="J158"/>
  <c r="K158" s="1"/>
  <c r="J54"/>
  <c r="K54" s="1"/>
  <c r="J99"/>
  <c r="K99" s="1"/>
  <c r="J47"/>
  <c r="K47" s="1"/>
  <c r="J288"/>
  <c r="K288" s="1"/>
  <c r="J146"/>
  <c r="K146" s="1"/>
  <c r="J9"/>
  <c r="K9" s="1"/>
  <c r="J267"/>
  <c r="K267" s="1"/>
  <c r="J78"/>
  <c r="K78" s="1"/>
  <c r="J101"/>
  <c r="K101" s="1"/>
  <c r="J296"/>
  <c r="K296" s="1"/>
  <c r="J153"/>
  <c r="K153" s="1"/>
  <c r="R7"/>
  <c r="S7" s="1"/>
  <c r="BB33"/>
  <c r="BC33" s="1"/>
  <c r="J100"/>
  <c r="K100" s="1"/>
  <c r="J242"/>
  <c r="K242" s="1"/>
  <c r="R205"/>
  <c r="S205" s="1"/>
  <c r="R159"/>
  <c r="S159" s="1"/>
  <c r="J37"/>
  <c r="K37" s="1"/>
  <c r="AA102"/>
  <c r="AB102" s="1"/>
  <c r="AS21"/>
  <c r="AT21" s="1"/>
  <c r="J94"/>
  <c r="K94" s="1"/>
  <c r="AS65"/>
  <c r="AT65" s="1"/>
  <c r="AA173"/>
  <c r="AB173" s="1"/>
  <c r="AA37"/>
  <c r="AB37" s="1"/>
  <c r="AA35"/>
  <c r="AB35" s="1"/>
  <c r="AA157"/>
  <c r="AB157" s="1"/>
  <c r="AA100"/>
  <c r="AB100" s="1"/>
  <c r="AA15"/>
  <c r="AB15" s="1"/>
  <c r="AA143"/>
  <c r="AB143" s="1"/>
  <c r="AA8"/>
  <c r="AB8" s="1"/>
  <c r="AA51"/>
  <c r="AB51" s="1"/>
  <c r="AA142"/>
  <c r="AB142" s="1"/>
  <c r="AA151"/>
  <c r="AB151" s="1"/>
  <c r="AA40"/>
  <c r="AB40" s="1"/>
  <c r="AA130"/>
  <c r="AB130" s="1"/>
  <c r="AA29"/>
  <c r="AB29" s="1"/>
  <c r="AA14"/>
  <c r="AB14" s="1"/>
  <c r="AA26"/>
  <c r="AB26" s="1"/>
  <c r="AA117"/>
  <c r="AB117" s="1"/>
  <c r="AA43"/>
  <c r="AB43" s="1"/>
  <c r="AA34"/>
  <c r="AB34" s="1"/>
  <c r="AA163"/>
  <c r="AB163" s="1"/>
  <c r="AA259"/>
  <c r="AB259" s="1"/>
  <c r="AJ7"/>
  <c r="AK7" s="1"/>
  <c r="AA60"/>
  <c r="AB60" s="1"/>
  <c r="AJ33"/>
  <c r="AK33" s="1"/>
  <c r="J69"/>
  <c r="K69" s="1"/>
  <c r="J292"/>
  <c r="K292" s="1"/>
  <c r="AS266"/>
  <c r="AT266" s="1"/>
  <c r="AU266" s="1"/>
  <c r="AS38"/>
  <c r="AT38" s="1"/>
  <c r="AS200"/>
  <c r="AT200" s="1"/>
  <c r="AS27"/>
  <c r="AT27" s="1"/>
  <c r="AS147"/>
  <c r="AT147" s="1"/>
  <c r="AS228"/>
  <c r="AT228" s="1"/>
  <c r="AS117"/>
  <c r="AT117" s="1"/>
  <c r="AS121"/>
  <c r="AT121" s="1"/>
  <c r="AS214"/>
  <c r="AT214" s="1"/>
  <c r="AS6"/>
  <c r="AT6" s="1"/>
  <c r="AS42"/>
  <c r="AT42" s="1"/>
  <c r="AS114"/>
  <c r="AT114" s="1"/>
  <c r="AJ192"/>
  <c r="AK192" s="1"/>
  <c r="AJ60"/>
  <c r="AK60" s="1"/>
  <c r="AJ155"/>
  <c r="AK155" s="1"/>
  <c r="AJ271"/>
  <c r="AK271" s="1"/>
  <c r="AJ44"/>
  <c r="AK44" s="1"/>
  <c r="AJ138"/>
  <c r="AK138" s="1"/>
  <c r="AJ233"/>
  <c r="AK233" s="1"/>
  <c r="AJ178"/>
  <c r="AK178" s="1"/>
  <c r="AJ145"/>
  <c r="AK145" s="1"/>
  <c r="AJ132"/>
  <c r="AK132" s="1"/>
  <c r="AJ198"/>
  <c r="AK198" s="1"/>
  <c r="AJ252"/>
  <c r="AK252" s="1"/>
  <c r="R58"/>
  <c r="S58" s="1"/>
  <c r="R156"/>
  <c r="S156" s="1"/>
  <c r="T156" s="1"/>
  <c r="R178"/>
  <c r="S178" s="1"/>
  <c r="R48"/>
  <c r="S48" s="1"/>
  <c r="R246"/>
  <c r="S246" s="1"/>
  <c r="R78"/>
  <c r="S78" s="1"/>
  <c r="R209"/>
  <c r="S209" s="1"/>
  <c r="T209" s="1"/>
  <c r="AJ84"/>
  <c r="AK84" s="1"/>
  <c r="R255"/>
  <c r="S255" s="1"/>
  <c r="J255"/>
  <c r="K255" s="1"/>
  <c r="T255" s="1"/>
  <c r="T300"/>
  <c r="U300" s="1"/>
  <c r="L32" i="1"/>
  <c r="L282"/>
  <c r="L256"/>
  <c r="L269"/>
  <c r="L297"/>
  <c r="L206"/>
  <c r="L97"/>
  <c r="T144"/>
  <c r="L144"/>
  <c r="L230"/>
  <c r="L215"/>
  <c r="L213"/>
  <c r="L189"/>
  <c r="L200"/>
  <c r="L192"/>
  <c r="L156"/>
  <c r="L151"/>
  <c r="L172"/>
  <c r="L100"/>
  <c r="L180"/>
  <c r="T172"/>
  <c r="L46"/>
  <c r="L66"/>
  <c r="L133"/>
  <c r="L14"/>
  <c r="L47"/>
  <c r="L67"/>
  <c r="L99"/>
  <c r="L143"/>
  <c r="L77"/>
  <c r="L121"/>
  <c r="L109"/>
  <c r="L130"/>
  <c r="L185"/>
  <c r="L106"/>
  <c r="L153"/>
  <c r="L193"/>
  <c r="L167"/>
  <c r="L182"/>
  <c r="L194"/>
  <c r="L162"/>
  <c r="L197"/>
  <c r="L207"/>
  <c r="L203"/>
  <c r="L218"/>
  <c r="L243"/>
  <c r="L233"/>
  <c r="L266"/>
  <c r="L251"/>
  <c r="L294"/>
  <c r="L259"/>
  <c r="L283"/>
  <c r="L76"/>
  <c r="L68"/>
  <c r="L61"/>
  <c r="L11"/>
  <c r="L55"/>
  <c r="L13"/>
  <c r="L9"/>
  <c r="T14"/>
  <c r="T99"/>
  <c r="T173"/>
  <c r="T199"/>
  <c r="L49"/>
  <c r="T282"/>
  <c r="L246"/>
  <c r="L241"/>
  <c r="L238"/>
  <c r="L196"/>
  <c r="L163"/>
  <c r="L138"/>
  <c r="L118"/>
  <c r="L85"/>
  <c r="L142"/>
  <c r="L128"/>
  <c r="L114"/>
  <c r="L80"/>
  <c r="L152"/>
  <c r="L111"/>
  <c r="L42"/>
  <c r="L63"/>
  <c r="L129"/>
  <c r="L10"/>
  <c r="L40"/>
  <c r="L64"/>
  <c r="L82"/>
  <c r="L119"/>
  <c r="L71"/>
  <c r="L116"/>
  <c r="L105"/>
  <c r="L126"/>
  <c r="L173"/>
  <c r="L96"/>
  <c r="L149"/>
  <c r="L177"/>
  <c r="L161"/>
  <c r="L178"/>
  <c r="L191"/>
  <c r="L141"/>
  <c r="L159"/>
  <c r="L183"/>
  <c r="L202"/>
  <c r="L199"/>
  <c r="L217"/>
  <c r="L239"/>
  <c r="L229"/>
  <c r="L250"/>
  <c r="L257"/>
  <c r="L285"/>
  <c r="L255"/>
  <c r="L276"/>
  <c r="L6"/>
  <c r="L74"/>
  <c r="T95"/>
  <c r="T113"/>
  <c r="T96"/>
  <c r="T224"/>
  <c r="T247"/>
  <c r="T294"/>
  <c r="L45"/>
  <c r="L34"/>
  <c r="T252"/>
  <c r="L252"/>
  <c r="L260"/>
  <c r="L275"/>
  <c r="L295"/>
  <c r="L290"/>
  <c r="L293"/>
  <c r="L284"/>
  <c r="L277"/>
  <c r="T253"/>
  <c r="L249"/>
  <c r="T226"/>
  <c r="L231"/>
  <c r="L237"/>
  <c r="T231"/>
  <c r="L212"/>
  <c r="L242"/>
  <c r="L219"/>
  <c r="L184"/>
  <c r="L101"/>
  <c r="L107"/>
  <c r="L52"/>
  <c r="L35"/>
  <c r="L17"/>
  <c r="L37"/>
  <c r="L59"/>
  <c r="L78"/>
  <c r="L181"/>
  <c r="L60"/>
  <c r="L79"/>
  <c r="L112"/>
  <c r="L62"/>
  <c r="L104"/>
  <c r="L148"/>
  <c r="L124"/>
  <c r="L140"/>
  <c r="L89"/>
  <c r="L145"/>
  <c r="L166"/>
  <c r="L158"/>
  <c r="L174"/>
  <c r="L188"/>
  <c r="L137"/>
  <c r="L155"/>
  <c r="L179"/>
  <c r="L221"/>
  <c r="L195"/>
  <c r="L211"/>
  <c r="L224"/>
  <c r="L225"/>
  <c r="L247"/>
  <c r="L244"/>
  <c r="L267"/>
  <c r="L271"/>
  <c r="L57"/>
  <c r="L15"/>
  <c r="L48"/>
  <c r="L24"/>
  <c r="T59"/>
  <c r="T170"/>
  <c r="T183"/>
  <c r="T205"/>
  <c r="L28"/>
  <c r="L25"/>
  <c r="L16"/>
  <c r="L19"/>
  <c r="L216"/>
  <c r="L288"/>
  <c r="L272"/>
  <c r="L245"/>
  <c r="L253"/>
  <c r="L226"/>
  <c r="L220"/>
  <c r="T196"/>
  <c r="L135"/>
  <c r="L139"/>
  <c r="L132"/>
  <c r="L115"/>
  <c r="L147"/>
  <c r="L36"/>
  <c r="L7"/>
  <c r="L33"/>
  <c r="L50"/>
  <c r="L72"/>
  <c r="L169"/>
  <c r="L30"/>
  <c r="L51"/>
  <c r="L73"/>
  <c r="L108"/>
  <c r="L58"/>
  <c r="L95"/>
  <c r="L136"/>
  <c r="L113"/>
  <c r="L134"/>
  <c r="L187"/>
  <c r="L127"/>
  <c r="L157"/>
  <c r="L198"/>
  <c r="L170"/>
  <c r="L186"/>
  <c r="L208"/>
  <c r="L146"/>
  <c r="L171"/>
  <c r="L210"/>
  <c r="L205"/>
  <c r="L228"/>
  <c r="L222"/>
  <c r="L240"/>
  <c r="L270"/>
  <c r="L258"/>
  <c r="L248"/>
  <c r="L291"/>
  <c r="L289"/>
  <c r="L70"/>
  <c r="L8"/>
  <c r="T50"/>
  <c r="T72"/>
  <c r="T119"/>
  <c r="T135"/>
  <c r="T124"/>
  <c r="T185"/>
  <c r="T141"/>
  <c r="T203"/>
  <c r="T211"/>
  <c r="T218"/>
  <c r="T276"/>
  <c r="T48"/>
  <c r="L44"/>
  <c r="L12"/>
  <c r="T28" i="6"/>
  <c r="AC28" s="1"/>
  <c r="P18" i="7"/>
  <c r="P9"/>
  <c r="P20"/>
  <c r="P27"/>
  <c r="P14"/>
  <c r="P8"/>
  <c r="P28"/>
  <c r="P22"/>
  <c r="P31"/>
  <c r="P11"/>
  <c r="P29"/>
  <c r="S32"/>
  <c r="W32"/>
  <c r="AA32"/>
  <c r="O32"/>
  <c r="P12"/>
  <c r="P10"/>
  <c r="P7"/>
  <c r="P33"/>
  <c r="P19"/>
  <c r="P13"/>
  <c r="P24"/>
  <c r="P17"/>
  <c r="P15"/>
  <c r="P32"/>
  <c r="P30"/>
  <c r="P16"/>
  <c r="P21"/>
  <c r="P6"/>
  <c r="P25"/>
  <c r="AN7"/>
  <c r="AR7"/>
  <c r="AN13"/>
  <c r="AR13"/>
  <c r="AE30"/>
  <c r="AI30"/>
  <c r="W17"/>
  <c r="AR14"/>
  <c r="W15"/>
  <c r="W5"/>
  <c r="T32"/>
  <c r="W27"/>
  <c r="W26"/>
  <c r="AE16"/>
  <c r="AI16"/>
  <c r="W20"/>
  <c r="AE19"/>
  <c r="AI19"/>
  <c r="AN19"/>
  <c r="AE7"/>
  <c r="AI7"/>
  <c r="AA24"/>
  <c r="W22"/>
  <c r="W12"/>
  <c r="T31"/>
  <c r="W31"/>
  <c r="W23"/>
  <c r="W9"/>
  <c r="T171" i="6"/>
  <c r="T138"/>
  <c r="T109"/>
  <c r="T186"/>
  <c r="T68"/>
  <c r="T97"/>
  <c r="T72"/>
  <c r="T22"/>
  <c r="T230"/>
  <c r="T79"/>
  <c r="T126"/>
  <c r="AC49"/>
  <c r="T292"/>
  <c r="T282"/>
  <c r="T69"/>
  <c r="AC200"/>
  <c r="T13" i="7"/>
  <c r="T15"/>
  <c r="T28"/>
  <c r="T7"/>
  <c r="AE32"/>
  <c r="AI32"/>
  <c r="AN32"/>
  <c r="AR32"/>
  <c r="T9"/>
  <c r="T22"/>
  <c r="T21"/>
  <c r="T30"/>
  <c r="T10"/>
  <c r="T6"/>
  <c r="T24"/>
  <c r="T20"/>
  <c r="T27"/>
  <c r="T25"/>
  <c r="T19"/>
  <c r="T11"/>
  <c r="T8"/>
  <c r="T5"/>
  <c r="T17"/>
  <c r="T23"/>
  <c r="T12"/>
  <c r="T26"/>
  <c r="T18"/>
  <c r="T16"/>
  <c r="T29"/>
  <c r="T33"/>
  <c r="T14"/>
  <c r="AR19"/>
  <c r="AA15"/>
  <c r="X15"/>
  <c r="AA9"/>
  <c r="X9"/>
  <c r="AA22"/>
  <c r="X22"/>
  <c r="X20"/>
  <c r="AA20"/>
  <c r="AN33"/>
  <c r="AR33"/>
  <c r="AA5"/>
  <c r="X5"/>
  <c r="X21"/>
  <c r="X7"/>
  <c r="X25"/>
  <c r="X11"/>
  <c r="X19"/>
  <c r="X18"/>
  <c r="X10"/>
  <c r="X13"/>
  <c r="X6"/>
  <c r="X14"/>
  <c r="X33"/>
  <c r="X30"/>
  <c r="X16"/>
  <c r="X28"/>
  <c r="X29"/>
  <c r="X32"/>
  <c r="X8"/>
  <c r="AA31"/>
  <c r="AN16"/>
  <c r="AR16"/>
  <c r="X31"/>
  <c r="AE24"/>
  <c r="AI24"/>
  <c r="X27"/>
  <c r="AA27"/>
  <c r="X23"/>
  <c r="AA23"/>
  <c r="AA12"/>
  <c r="AN29"/>
  <c r="AR29"/>
  <c r="X12"/>
  <c r="X26"/>
  <c r="AA26"/>
  <c r="AN21"/>
  <c r="AR21"/>
  <c r="X17"/>
  <c r="AA17"/>
  <c r="AN30"/>
  <c r="AR30"/>
  <c r="X24"/>
  <c r="AN26"/>
  <c r="AR26"/>
  <c r="AN12"/>
  <c r="AR12"/>
  <c r="AN5"/>
  <c r="AR5"/>
  <c r="AN27"/>
  <c r="AR27"/>
  <c r="AB24"/>
  <c r="AB5"/>
  <c r="AN6"/>
  <c r="AE5"/>
  <c r="AI5"/>
  <c r="AB14"/>
  <c r="AB30"/>
  <c r="AB11"/>
  <c r="AB28"/>
  <c r="AB18"/>
  <c r="AB10"/>
  <c r="AB32"/>
  <c r="AB8"/>
  <c r="AB21"/>
  <c r="AB16"/>
  <c r="AB19"/>
  <c r="AB7"/>
  <c r="AB33"/>
  <c r="AB29"/>
  <c r="AB6"/>
  <c r="AB13"/>
  <c r="AB25"/>
  <c r="AN17"/>
  <c r="AB17"/>
  <c r="AE17"/>
  <c r="AI17"/>
  <c r="AN23"/>
  <c r="AB23"/>
  <c r="AE23"/>
  <c r="AI23"/>
  <c r="AN24"/>
  <c r="AB27"/>
  <c r="AE27"/>
  <c r="AI27"/>
  <c r="AE9"/>
  <c r="AI9"/>
  <c r="AN9"/>
  <c r="AB9"/>
  <c r="AB12"/>
  <c r="AE12"/>
  <c r="AI12"/>
  <c r="AN11"/>
  <c r="AB31"/>
  <c r="AE31"/>
  <c r="AI31"/>
  <c r="AN31"/>
  <c r="AN15"/>
  <c r="AB15"/>
  <c r="AE15"/>
  <c r="AI15"/>
  <c r="AE26"/>
  <c r="AI26"/>
  <c r="AB26"/>
  <c r="AN25"/>
  <c r="AE20"/>
  <c r="AI20"/>
  <c r="AB20"/>
  <c r="AN20"/>
  <c r="AN22"/>
  <c r="AB22"/>
  <c r="AE22"/>
  <c r="AI22"/>
  <c r="AJ22"/>
  <c r="AJ24"/>
  <c r="AJ32"/>
  <c r="AJ20"/>
  <c r="AJ15"/>
  <c r="AJ31"/>
  <c r="AJ27"/>
  <c r="AJ26"/>
  <c r="AJ12"/>
  <c r="AJ9"/>
  <c r="AJ23"/>
  <c r="AJ5"/>
  <c r="AJ13"/>
  <c r="AJ6"/>
  <c r="AJ8"/>
  <c r="AJ29"/>
  <c r="AJ16"/>
  <c r="AJ30"/>
  <c r="AJ25"/>
  <c r="AJ14"/>
  <c r="AJ7"/>
  <c r="AJ21"/>
  <c r="AJ19"/>
  <c r="AJ28"/>
  <c r="AJ10"/>
  <c r="AJ33"/>
  <c r="AJ11"/>
  <c r="AJ18"/>
  <c r="AJ17"/>
  <c r="AF24"/>
  <c r="AF22"/>
  <c r="AF26"/>
  <c r="AF12"/>
  <c r="AF9"/>
  <c r="AF23"/>
  <c r="AF5"/>
  <c r="AF14"/>
  <c r="AF29"/>
  <c r="AF11"/>
  <c r="AF8"/>
  <c r="AF13"/>
  <c r="AF21"/>
  <c r="AF30"/>
  <c r="AF28"/>
  <c r="AF16"/>
  <c r="AF18"/>
  <c r="AF33"/>
  <c r="AF10"/>
  <c r="AF7"/>
  <c r="AF19"/>
  <c r="AF6"/>
  <c r="AF25"/>
  <c r="AF17"/>
  <c r="AF20"/>
  <c r="AF32"/>
  <c r="AF15"/>
  <c r="AF31"/>
  <c r="AF27"/>
  <c r="AR6"/>
  <c r="AO6"/>
  <c r="AO29"/>
  <c r="AO13"/>
  <c r="AO18"/>
  <c r="AO33"/>
  <c r="AO8"/>
  <c r="AO26"/>
  <c r="AO28"/>
  <c r="AO14"/>
  <c r="AO12"/>
  <c r="AO5"/>
  <c r="AO32"/>
  <c r="AO7"/>
  <c r="AO19"/>
  <c r="AO30"/>
  <c r="AO10"/>
  <c r="AO21"/>
  <c r="AO16"/>
  <c r="AR22"/>
  <c r="AO22"/>
  <c r="AR15"/>
  <c r="AO15"/>
  <c r="AO27"/>
  <c r="AR20"/>
  <c r="AO20"/>
  <c r="AR31"/>
  <c r="AO31"/>
  <c r="AR23"/>
  <c r="AO23"/>
  <c r="AO17"/>
  <c r="AR17"/>
  <c r="AO25"/>
  <c r="AR25"/>
  <c r="AR11"/>
  <c r="AO11"/>
  <c r="AO9"/>
  <c r="AR9"/>
  <c r="AR24"/>
  <c r="AO24"/>
  <c r="AS27"/>
  <c r="AS15"/>
  <c r="AS6"/>
  <c r="AS7"/>
  <c r="AS30"/>
  <c r="AS32"/>
  <c r="AS26"/>
  <c r="AS19"/>
  <c r="AS10"/>
  <c r="AS13"/>
  <c r="AS21"/>
  <c r="AS16"/>
  <c r="AS14"/>
  <c r="AS28"/>
  <c r="AS5"/>
  <c r="AS12"/>
  <c r="AS33"/>
  <c r="AS18"/>
  <c r="AS29"/>
  <c r="AS8"/>
  <c r="AS23"/>
  <c r="AS20"/>
  <c r="AS9"/>
  <c r="AS25"/>
  <c r="AS31"/>
  <c r="AS24"/>
  <c r="AS11"/>
  <c r="AS17"/>
  <c r="AS22"/>
  <c r="T101" i="6" l="1"/>
  <c r="T146"/>
  <c r="T98"/>
  <c r="T187"/>
  <c r="T37"/>
  <c r="T84"/>
  <c r="AC84" s="1"/>
  <c r="T73"/>
  <c r="T233"/>
  <c r="T158"/>
  <c r="T250"/>
  <c r="T274"/>
  <c r="T153"/>
  <c r="AJ218"/>
  <c r="AK218" s="1"/>
  <c r="AJ177"/>
  <c r="AK177" s="1"/>
  <c r="AJ105"/>
  <c r="AK105" s="1"/>
  <c r="AJ42"/>
  <c r="AK42" s="1"/>
  <c r="R35"/>
  <c r="S35" s="1"/>
  <c r="R259"/>
  <c r="S259" s="1"/>
  <c r="T259" s="1"/>
  <c r="R64"/>
  <c r="S64" s="1"/>
  <c r="T64" s="1"/>
  <c r="AC64" s="1"/>
  <c r="R141"/>
  <c r="S141" s="1"/>
  <c r="T141" s="1"/>
  <c r="R93"/>
  <c r="S93" s="1"/>
  <c r="T93" s="1"/>
  <c r="BB149"/>
  <c r="BC149" s="1"/>
  <c r="BB136"/>
  <c r="BC136" s="1"/>
  <c r="BB16"/>
  <c r="BC16" s="1"/>
  <c r="BB94"/>
  <c r="BC94" s="1"/>
  <c r="J75"/>
  <c r="K75" s="1"/>
  <c r="J203"/>
  <c r="K203" s="1"/>
  <c r="J103"/>
  <c r="K103" s="1"/>
  <c r="J62"/>
  <c r="K62" s="1"/>
  <c r="J46"/>
  <c r="K46" s="1"/>
  <c r="J107"/>
  <c r="K107" s="1"/>
  <c r="J82"/>
  <c r="K82" s="1"/>
  <c r="J36"/>
  <c r="K36" s="1"/>
  <c r="J45"/>
  <c r="K45" s="1"/>
  <c r="J197"/>
  <c r="K197" s="1"/>
  <c r="J227"/>
  <c r="K227" s="1"/>
  <c r="J176"/>
  <c r="K176" s="1"/>
  <c r="J145"/>
  <c r="K145" s="1"/>
  <c r="J226"/>
  <c r="K226" s="1"/>
  <c r="J57"/>
  <c r="K57" s="1"/>
  <c r="J191"/>
  <c r="K191" s="1"/>
  <c r="J105"/>
  <c r="K105" s="1"/>
  <c r="J151"/>
  <c r="K151" s="1"/>
  <c r="J159"/>
  <c r="K159" s="1"/>
  <c r="J35"/>
  <c r="K35" s="1"/>
  <c r="J77"/>
  <c r="K77" s="1"/>
  <c r="T77" s="1"/>
  <c r="AC77" s="1"/>
  <c r="AL77" s="1"/>
  <c r="AU77" s="1"/>
  <c r="BD77" s="1"/>
  <c r="BM77" s="1"/>
  <c r="J246"/>
  <c r="K246" s="1"/>
  <c r="J40"/>
  <c r="K40" s="1"/>
  <c r="J119"/>
  <c r="K119" s="1"/>
  <c r="J7"/>
  <c r="K7" s="1"/>
  <c r="J205"/>
  <c r="K205" s="1"/>
  <c r="J56"/>
  <c r="K56" s="1"/>
  <c r="J256"/>
  <c r="K256" s="1"/>
  <c r="J6"/>
  <c r="K6" s="1"/>
  <c r="L9" s="1"/>
  <c r="J155"/>
  <c r="K155" s="1"/>
  <c r="J238"/>
  <c r="K238" s="1"/>
  <c r="J137"/>
  <c r="K137" s="1"/>
  <c r="J189"/>
  <c r="K189" s="1"/>
  <c r="J194"/>
  <c r="K194" s="1"/>
  <c r="J89"/>
  <c r="K89" s="1"/>
  <c r="J52"/>
  <c r="K52" s="1"/>
  <c r="AS183"/>
  <c r="AT183" s="1"/>
  <c r="AS132"/>
  <c r="AT132" s="1"/>
  <c r="AS119"/>
  <c r="AT119" s="1"/>
  <c r="AS52"/>
  <c r="AT52" s="1"/>
  <c r="AS138"/>
  <c r="AT138" s="1"/>
  <c r="AS246"/>
  <c r="AT246" s="1"/>
  <c r="AS170"/>
  <c r="AT170" s="1"/>
  <c r="AS11"/>
  <c r="AT11" s="1"/>
  <c r="AS273"/>
  <c r="AT273" s="1"/>
  <c r="AS70"/>
  <c r="AT70" s="1"/>
  <c r="AS212"/>
  <c r="AT212" s="1"/>
  <c r="AS62"/>
  <c r="AT62" s="1"/>
  <c r="AS80"/>
  <c r="AT80" s="1"/>
  <c r="AS7"/>
  <c r="AT7" s="1"/>
  <c r="AS208"/>
  <c r="AT208" s="1"/>
  <c r="AS37"/>
  <c r="AT37" s="1"/>
  <c r="AS156"/>
  <c r="AT156" s="1"/>
  <c r="AS148"/>
  <c r="AT148" s="1"/>
  <c r="AS256"/>
  <c r="AT256" s="1"/>
  <c r="AS141"/>
  <c r="AT141" s="1"/>
  <c r="AS247"/>
  <c r="AT247" s="1"/>
  <c r="AS219"/>
  <c r="AT219" s="1"/>
  <c r="AS135"/>
  <c r="AT135" s="1"/>
  <c r="AS44"/>
  <c r="AT44" s="1"/>
  <c r="AS50"/>
  <c r="AT50" s="1"/>
  <c r="AS105"/>
  <c r="AT105" s="1"/>
  <c r="AS196"/>
  <c r="AT196" s="1"/>
  <c r="AS34"/>
  <c r="AT34" s="1"/>
  <c r="AS124"/>
  <c r="AT124" s="1"/>
  <c r="AS51"/>
  <c r="AT51" s="1"/>
  <c r="AS76"/>
  <c r="AT76" s="1"/>
  <c r="AS64"/>
  <c r="AT64" s="1"/>
  <c r="AS91"/>
  <c r="AT91" s="1"/>
  <c r="AS211"/>
  <c r="AT211" s="1"/>
  <c r="AS163"/>
  <c r="AT163" s="1"/>
  <c r="AS63"/>
  <c r="AT63" s="1"/>
  <c r="AS150"/>
  <c r="AT150" s="1"/>
  <c r="AS53"/>
  <c r="AT53" s="1"/>
  <c r="AS126"/>
  <c r="AT126" s="1"/>
  <c r="AS186"/>
  <c r="AT186" s="1"/>
  <c r="AS194"/>
  <c r="AT194" s="1"/>
  <c r="AS193"/>
  <c r="AT193" s="1"/>
  <c r="AU193" s="1"/>
  <c r="AS98"/>
  <c r="AT98" s="1"/>
  <c r="AS15"/>
  <c r="AT15" s="1"/>
  <c r="AS192"/>
  <c r="AT192" s="1"/>
  <c r="AS187"/>
  <c r="AT187" s="1"/>
  <c r="AS108"/>
  <c r="AT108" s="1"/>
  <c r="AS36"/>
  <c r="AT36" s="1"/>
  <c r="AS171"/>
  <c r="AT171" s="1"/>
  <c r="AS120"/>
  <c r="AT120" s="1"/>
  <c r="AS272"/>
  <c r="AT272" s="1"/>
  <c r="AS33"/>
  <c r="AT33" s="1"/>
  <c r="AA258"/>
  <c r="AB258" s="1"/>
  <c r="AC258" s="1"/>
  <c r="AA171"/>
  <c r="AB171" s="1"/>
  <c r="AA18"/>
  <c r="AB18" s="1"/>
  <c r="AA191"/>
  <c r="AB191" s="1"/>
  <c r="AA236"/>
  <c r="AB236" s="1"/>
  <c r="AA114"/>
  <c r="AB114" s="1"/>
  <c r="AA85"/>
  <c r="AB85" s="1"/>
  <c r="AA116"/>
  <c r="AB116" s="1"/>
  <c r="AA12"/>
  <c r="AB12" s="1"/>
  <c r="AA83"/>
  <c r="AB83" s="1"/>
  <c r="AA183"/>
  <c r="AB183" s="1"/>
  <c r="AA153"/>
  <c r="AB153" s="1"/>
  <c r="AA141"/>
  <c r="AB141" s="1"/>
  <c r="AA106"/>
  <c r="AB106" s="1"/>
  <c r="AA162"/>
  <c r="AB162" s="1"/>
  <c r="AA13"/>
  <c r="AB13" s="1"/>
  <c r="AA110"/>
  <c r="AB110" s="1"/>
  <c r="AA156"/>
  <c r="AB156" s="1"/>
  <c r="AA65"/>
  <c r="AB65" s="1"/>
  <c r="AA69"/>
  <c r="AB69" s="1"/>
  <c r="AA63"/>
  <c r="AB63" s="1"/>
  <c r="AA218"/>
  <c r="AB218" s="1"/>
  <c r="AA182"/>
  <c r="AB182" s="1"/>
  <c r="AA32"/>
  <c r="AB32" s="1"/>
  <c r="AA9"/>
  <c r="AB9" s="1"/>
  <c r="AA79"/>
  <c r="AB79" s="1"/>
  <c r="AC79" s="1"/>
  <c r="AL79" s="1"/>
  <c r="AA22"/>
  <c r="AB22" s="1"/>
  <c r="AA260"/>
  <c r="AB260" s="1"/>
  <c r="AC260" s="1"/>
  <c r="AA212"/>
  <c r="AB212" s="1"/>
  <c r="AA59"/>
  <c r="AB59" s="1"/>
  <c r="AA158"/>
  <c r="AB158" s="1"/>
  <c r="AA128"/>
  <c r="AB128" s="1"/>
  <c r="AA149"/>
  <c r="AB149" s="1"/>
  <c r="AA23"/>
  <c r="AB23" s="1"/>
  <c r="AA10"/>
  <c r="AB10" s="1"/>
  <c r="AA77"/>
  <c r="AB77" s="1"/>
  <c r="AA20"/>
  <c r="AB20" s="1"/>
  <c r="AA146"/>
  <c r="AB146" s="1"/>
  <c r="AA119"/>
  <c r="AB119" s="1"/>
  <c r="AA67"/>
  <c r="AB67" s="1"/>
  <c r="AA196"/>
  <c r="AB196" s="1"/>
  <c r="AA284"/>
  <c r="AB284" s="1"/>
  <c r="AC284" s="1"/>
  <c r="AA217"/>
  <c r="AB217" s="1"/>
  <c r="AA99"/>
  <c r="AB99" s="1"/>
  <c r="AA202"/>
  <c r="AB202" s="1"/>
  <c r="AA86"/>
  <c r="AB86" s="1"/>
  <c r="AA166"/>
  <c r="AB166" s="1"/>
  <c r="AA237"/>
  <c r="AB237" s="1"/>
  <c r="AC237" s="1"/>
  <c r="AA58"/>
  <c r="AB58" s="1"/>
  <c r="AA27"/>
  <c r="AB27" s="1"/>
  <c r="AA204"/>
  <c r="AB204" s="1"/>
  <c r="AA296"/>
  <c r="AB296" s="1"/>
  <c r="AA214"/>
  <c r="AB214" s="1"/>
  <c r="AA62"/>
  <c r="AB62" s="1"/>
  <c r="AA186"/>
  <c r="AB186" s="1"/>
  <c r="AA208"/>
  <c r="AB208" s="1"/>
  <c r="AA235"/>
  <c r="AB235" s="1"/>
  <c r="AA135"/>
  <c r="AB135" s="1"/>
  <c r="AA188"/>
  <c r="AB188" s="1"/>
  <c r="AA140"/>
  <c r="AB140" s="1"/>
  <c r="AA120"/>
  <c r="AB120" s="1"/>
  <c r="AA231"/>
  <c r="AB231" s="1"/>
  <c r="AA45"/>
  <c r="AB45" s="1"/>
  <c r="AA73"/>
  <c r="AB73" s="1"/>
  <c r="AA121"/>
  <c r="AB121" s="1"/>
  <c r="AA41"/>
  <c r="AB41" s="1"/>
  <c r="AA52"/>
  <c r="AB52" s="1"/>
  <c r="AA82"/>
  <c r="AB82" s="1"/>
  <c r="AA70"/>
  <c r="AB70" s="1"/>
  <c r="AA42"/>
  <c r="AB42" s="1"/>
  <c r="AA190"/>
  <c r="AB190" s="1"/>
  <c r="AA131"/>
  <c r="AB131" s="1"/>
  <c r="AA145"/>
  <c r="AB145" s="1"/>
  <c r="AA247"/>
  <c r="AB247" s="1"/>
  <c r="AC247" s="1"/>
  <c r="AA90"/>
  <c r="AB90" s="1"/>
  <c r="AA39"/>
  <c r="AB39" s="1"/>
  <c r="AA80"/>
  <c r="AB80" s="1"/>
  <c r="AA30"/>
  <c r="AB30" s="1"/>
  <c r="AA210"/>
  <c r="AB210" s="1"/>
  <c r="AA215"/>
  <c r="AB215" s="1"/>
  <c r="AC215" s="1"/>
  <c r="AA92"/>
  <c r="AB92" s="1"/>
  <c r="AA252"/>
  <c r="AB252" s="1"/>
  <c r="AC252" s="1"/>
  <c r="AA104"/>
  <c r="AB104" s="1"/>
  <c r="AA124"/>
  <c r="AB124" s="1"/>
  <c r="AA72"/>
  <c r="AB72" s="1"/>
  <c r="AA222"/>
  <c r="AB222" s="1"/>
  <c r="AA137"/>
  <c r="AB137" s="1"/>
  <c r="AA228"/>
  <c r="AB228" s="1"/>
  <c r="AA134"/>
  <c r="AB134" s="1"/>
  <c r="AA91"/>
  <c r="AB91" s="1"/>
  <c r="AA138"/>
  <c r="AB138" s="1"/>
  <c r="AA245"/>
  <c r="AB245" s="1"/>
  <c r="AC245" s="1"/>
  <c r="AA189"/>
  <c r="AB189" s="1"/>
  <c r="AA155"/>
  <c r="AB155" s="1"/>
  <c r="T78"/>
  <c r="AC69"/>
  <c r="T7"/>
  <c r="T145"/>
  <c r="T197"/>
  <c r="T33"/>
  <c r="T107"/>
  <c r="T137"/>
  <c r="T105"/>
  <c r="T54"/>
  <c r="AC54" s="1"/>
  <c r="T23"/>
  <c r="T100"/>
  <c r="T41"/>
  <c r="J264"/>
  <c r="K264" s="1"/>
  <c r="R179"/>
  <c r="S179" s="1"/>
  <c r="AJ189"/>
  <c r="AK189" s="1"/>
  <c r="BB78"/>
  <c r="BC78" s="1"/>
  <c r="J29"/>
  <c r="K29" s="1"/>
  <c r="AJ98"/>
  <c r="AK98" s="1"/>
  <c r="J174"/>
  <c r="K174" s="1"/>
  <c r="R147"/>
  <c r="S147" s="1"/>
  <c r="T147" s="1"/>
  <c r="R129"/>
  <c r="S129" s="1"/>
  <c r="AJ118"/>
  <c r="AK118" s="1"/>
  <c r="AJ240"/>
  <c r="AK240" s="1"/>
  <c r="AA154"/>
  <c r="AB154" s="1"/>
  <c r="R142"/>
  <c r="S142" s="1"/>
  <c r="AJ75"/>
  <c r="AK75" s="1"/>
  <c r="BB25"/>
  <c r="BC25" s="1"/>
  <c r="AJ64"/>
  <c r="AK64" s="1"/>
  <c r="AA93"/>
  <c r="AB93" s="1"/>
  <c r="J157"/>
  <c r="K157" s="1"/>
  <c r="T157" s="1"/>
  <c r="AC157" s="1"/>
  <c r="AL157" s="1"/>
  <c r="BB156"/>
  <c r="BC156" s="1"/>
  <c r="AJ207"/>
  <c r="AK207" s="1"/>
  <c r="R67"/>
  <c r="S67" s="1"/>
  <c r="T67" s="1"/>
  <c r="BB100"/>
  <c r="BC100" s="1"/>
  <c r="R133"/>
  <c r="S133" s="1"/>
  <c r="BB133"/>
  <c r="BC133" s="1"/>
  <c r="BB63"/>
  <c r="BC63" s="1"/>
  <c r="AJ111"/>
  <c r="AK111" s="1"/>
  <c r="J58"/>
  <c r="K58" s="1"/>
  <c r="J112"/>
  <c r="K112" s="1"/>
  <c r="AS112"/>
  <c r="AT112" s="1"/>
  <c r="AA71"/>
  <c r="AB71" s="1"/>
  <c r="J181"/>
  <c r="K181" s="1"/>
  <c r="AJ181"/>
  <c r="AK181" s="1"/>
  <c r="BB161"/>
  <c r="BC161" s="1"/>
  <c r="AS166"/>
  <c r="AT166" s="1"/>
  <c r="AA224"/>
  <c r="AB224" s="1"/>
  <c r="AC224" s="1"/>
  <c r="BB224"/>
  <c r="BC224" s="1"/>
  <c r="AA168"/>
  <c r="AB168" s="1"/>
  <c r="AC168" s="1"/>
  <c r="AA271"/>
  <c r="AB271" s="1"/>
  <c r="AC271" s="1"/>
  <c r="BB167"/>
  <c r="BC167" s="1"/>
  <c r="AJ56"/>
  <c r="AK56" s="1"/>
  <c r="J48"/>
  <c r="K48" s="1"/>
  <c r="AS48"/>
  <c r="AT48" s="1"/>
  <c r="AA24"/>
  <c r="AB24" s="1"/>
  <c r="BB49"/>
  <c r="BC49" s="1"/>
  <c r="R32"/>
  <c r="S32" s="1"/>
  <c r="BB32"/>
  <c r="BC32" s="1"/>
  <c r="BB164"/>
  <c r="BC164" s="1"/>
  <c r="R117"/>
  <c r="S117" s="1"/>
  <c r="J124"/>
  <c r="K124" s="1"/>
  <c r="R108"/>
  <c r="S108" s="1"/>
  <c r="AS85"/>
  <c r="AT85" s="1"/>
  <c r="AA126"/>
  <c r="AB126" s="1"/>
  <c r="J104"/>
  <c r="K104" s="1"/>
  <c r="AA105"/>
  <c r="AB105" s="1"/>
  <c r="J182"/>
  <c r="K182" s="1"/>
  <c r="T182" s="1"/>
  <c r="AA174"/>
  <c r="AB174" s="1"/>
  <c r="AA115"/>
  <c r="AB115" s="1"/>
  <c r="AC115" s="1"/>
  <c r="AL115" s="1"/>
  <c r="AU115" s="1"/>
  <c r="BD115" s="1"/>
  <c r="BM115" s="1"/>
  <c r="AA101"/>
  <c r="AB101" s="1"/>
  <c r="J184"/>
  <c r="K184" s="1"/>
  <c r="J131"/>
  <c r="K131" s="1"/>
  <c r="AA227"/>
  <c r="AB227" s="1"/>
  <c r="BB215"/>
  <c r="BC215" s="1"/>
  <c r="BB219"/>
  <c r="BC219" s="1"/>
  <c r="BB53"/>
  <c r="BC53" s="1"/>
  <c r="AA88"/>
  <c r="AB88" s="1"/>
  <c r="BB88"/>
  <c r="BC88" s="1"/>
  <c r="AJ70"/>
  <c r="AK70" s="1"/>
  <c r="R285"/>
  <c r="S285" s="1"/>
  <c r="T285" s="1"/>
  <c r="BB221"/>
  <c r="BC221" s="1"/>
  <c r="BD221" s="1"/>
  <c r="R71"/>
  <c r="S71" s="1"/>
  <c r="T71" s="1"/>
  <c r="BB131"/>
  <c r="BC131" s="1"/>
  <c r="J198"/>
  <c r="K198" s="1"/>
  <c r="AS103"/>
  <c r="AT103" s="1"/>
  <c r="AC171"/>
  <c r="AL171" s="1"/>
  <c r="T58"/>
  <c r="AC58" s="1"/>
  <c r="T159"/>
  <c r="T194"/>
  <c r="T96"/>
  <c r="T25"/>
  <c r="T47"/>
  <c r="T9"/>
  <c r="T155"/>
  <c r="T8"/>
  <c r="T99"/>
  <c r="AL177"/>
  <c r="T174"/>
  <c r="AC174" s="1"/>
  <c r="AL174" s="1"/>
  <c r="T242"/>
  <c r="T17"/>
  <c r="T218"/>
  <c r="AC218" s="1"/>
  <c r="J85"/>
  <c r="K85" s="1"/>
  <c r="AS18"/>
  <c r="AT18" s="1"/>
  <c r="BB80"/>
  <c r="BC80" s="1"/>
  <c r="AA95"/>
  <c r="AB95" s="1"/>
  <c r="AA55"/>
  <c r="AB55" s="1"/>
  <c r="AJ39"/>
  <c r="AK39" s="1"/>
  <c r="R42"/>
  <c r="S42" s="1"/>
  <c r="AJ120"/>
  <c r="AK120" s="1"/>
  <c r="J111"/>
  <c r="K111" s="1"/>
  <c r="T111" s="1"/>
  <c r="AC111" s="1"/>
  <c r="AL111" s="1"/>
  <c r="AU111" s="1"/>
  <c r="BD111" s="1"/>
  <c r="BM111" s="1"/>
  <c r="R50"/>
  <c r="S50" s="1"/>
  <c r="BB109"/>
  <c r="BC109" s="1"/>
  <c r="AA78"/>
  <c r="AB78" s="1"/>
  <c r="J21"/>
  <c r="K21" s="1"/>
  <c r="J20"/>
  <c r="K20" s="1"/>
  <c r="AA144"/>
  <c r="AB144" s="1"/>
  <c r="J59"/>
  <c r="K59" s="1"/>
  <c r="T59" s="1"/>
  <c r="AC59" s="1"/>
  <c r="AL59" s="1"/>
  <c r="AU59" s="1"/>
  <c r="AA233"/>
  <c r="AB233" s="1"/>
  <c r="AA98"/>
  <c r="AB98" s="1"/>
  <c r="R118"/>
  <c r="S118" s="1"/>
  <c r="T118" s="1"/>
  <c r="AJ160"/>
  <c r="AK160" s="1"/>
  <c r="J241"/>
  <c r="K241" s="1"/>
  <c r="AA170"/>
  <c r="AB170" s="1"/>
  <c r="AJ276"/>
  <c r="AK276" s="1"/>
  <c r="AL276" s="1"/>
  <c r="R128"/>
  <c r="S128" s="1"/>
  <c r="T128" s="1"/>
  <c r="AA44"/>
  <c r="AB44" s="1"/>
  <c r="AC44" s="1"/>
  <c r="AL44" s="1"/>
  <c r="AU44" s="1"/>
  <c r="BD44" s="1"/>
  <c r="BM44" s="1"/>
  <c r="AJ172"/>
  <c r="AK172" s="1"/>
  <c r="J148"/>
  <c r="K148" s="1"/>
  <c r="J287"/>
  <c r="K287" s="1"/>
  <c r="BB82"/>
  <c r="BC82" s="1"/>
  <c r="AJ27"/>
  <c r="AK27" s="1"/>
  <c r="BB57"/>
  <c r="BC57" s="1"/>
  <c r="U301"/>
  <c r="AC301"/>
  <c r="AD301" s="1"/>
  <c r="AC186"/>
  <c r="T92"/>
  <c r="T226"/>
  <c r="AC226" s="1"/>
  <c r="T210"/>
  <c r="T148"/>
  <c r="T20"/>
  <c r="T191"/>
  <c r="AC191" s="1"/>
  <c r="AL191" s="1"/>
  <c r="T21"/>
  <c r="T296"/>
  <c r="T227"/>
  <c r="AC227" s="1"/>
  <c r="T133"/>
  <c r="T181"/>
  <c r="J149"/>
  <c r="K149" s="1"/>
  <c r="T199"/>
  <c r="AJ183"/>
  <c r="AK183" s="1"/>
  <c r="J180"/>
  <c r="K180" s="1"/>
  <c r="R188"/>
  <c r="S188" s="1"/>
  <c r="T188" s="1"/>
  <c r="T178"/>
  <c r="AC259"/>
  <c r="T31"/>
  <c r="T16"/>
  <c r="T83"/>
  <c r="T40"/>
  <c r="AC40" s="1"/>
  <c r="T136"/>
  <c r="AC136" s="1"/>
  <c r="AL136" s="1"/>
  <c r="T241"/>
  <c r="AC241" s="1"/>
  <c r="T85"/>
  <c r="T36"/>
  <c r="T180"/>
  <c r="AC180" s="1"/>
  <c r="T94"/>
  <c r="AC18"/>
  <c r="J196"/>
  <c r="K196" s="1"/>
  <c r="J231"/>
  <c r="K231" s="1"/>
  <c r="T231" s="1"/>
  <c r="AC231" s="1"/>
  <c r="AL231" s="1"/>
  <c r="AU231" s="1"/>
  <c r="BD231" s="1"/>
  <c r="BM231" s="1"/>
  <c r="BV231" s="1"/>
  <c r="AA205"/>
  <c r="AB205" s="1"/>
  <c r="AA21"/>
  <c r="AB21" s="1"/>
  <c r="BB175"/>
  <c r="BC175" s="1"/>
  <c r="AS280"/>
  <c r="AT280" s="1"/>
  <c r="AU280" s="1"/>
  <c r="J110"/>
  <c r="K110" s="1"/>
  <c r="AJ238"/>
  <c r="AK238" s="1"/>
  <c r="AJ71"/>
  <c r="AK71" s="1"/>
  <c r="AJ122"/>
  <c r="AK122" s="1"/>
  <c r="BB76"/>
  <c r="BC76" s="1"/>
  <c r="AJ262"/>
  <c r="AK262" s="1"/>
  <c r="AL262" s="1"/>
  <c r="BB260"/>
  <c r="BC260" s="1"/>
  <c r="BB208"/>
  <c r="BC208" s="1"/>
  <c r="R51"/>
  <c r="S51" s="1"/>
  <c r="T51" s="1"/>
  <c r="R70"/>
  <c r="S70" s="1"/>
  <c r="BB13"/>
  <c r="BC13" s="1"/>
  <c r="J152"/>
  <c r="K152" s="1"/>
  <c r="T152" s="1"/>
  <c r="AC152" s="1"/>
  <c r="AL152" s="1"/>
  <c r="AU152" s="1"/>
  <c r="BD152" s="1"/>
  <c r="BM152" s="1"/>
  <c r="AS152"/>
  <c r="AT152" s="1"/>
  <c r="AS130"/>
  <c r="AT130" s="1"/>
  <c r="BB142"/>
  <c r="BC142" s="1"/>
  <c r="J12"/>
  <c r="K12" s="1"/>
  <c r="AJ80"/>
  <c r="AK80" s="1"/>
  <c r="AJ151"/>
  <c r="AK151" s="1"/>
  <c r="R95"/>
  <c r="S95" s="1"/>
  <c r="BB95"/>
  <c r="BC95" s="1"/>
  <c r="AA127"/>
  <c r="AB127" s="1"/>
  <c r="R222"/>
  <c r="S222" s="1"/>
  <c r="T222" s="1"/>
  <c r="BB222"/>
  <c r="BC222" s="1"/>
  <c r="R263"/>
  <c r="S263" s="1"/>
  <c r="T263" s="1"/>
  <c r="T216"/>
  <c r="T164"/>
  <c r="AL301"/>
  <c r="AM301" s="1"/>
  <c r="AJ187"/>
  <c r="AK187" s="1"/>
  <c r="BB21"/>
  <c r="BC21" s="1"/>
  <c r="BB39"/>
  <c r="BC39" s="1"/>
  <c r="BB9"/>
  <c r="BC9" s="1"/>
  <c r="BB8"/>
  <c r="BC8" s="1"/>
  <c r="BB213"/>
  <c r="BC213" s="1"/>
  <c r="BB147"/>
  <c r="BC147" s="1"/>
  <c r="AJ62"/>
  <c r="AK62" s="1"/>
  <c r="AJ222"/>
  <c r="AK222" s="1"/>
  <c r="R131"/>
  <c r="S131" s="1"/>
  <c r="T131" s="1"/>
  <c r="AC131" s="1"/>
  <c r="AJ6"/>
  <c r="AK6" s="1"/>
  <c r="R53"/>
  <c r="S53" s="1"/>
  <c r="R299"/>
  <c r="S299" s="1"/>
  <c r="T299" s="1"/>
  <c r="BB174"/>
  <c r="BC174" s="1"/>
  <c r="BB28"/>
  <c r="BC28" s="1"/>
  <c r="BB54"/>
  <c r="BC54" s="1"/>
  <c r="R66"/>
  <c r="S66" s="1"/>
  <c r="BB27"/>
  <c r="BC27" s="1"/>
  <c r="R228"/>
  <c r="S228" s="1"/>
  <c r="R26"/>
  <c r="S26" s="1"/>
  <c r="T26" s="1"/>
  <c r="R125"/>
  <c r="S125" s="1"/>
  <c r="AJ164"/>
  <c r="AK164" s="1"/>
  <c r="J214"/>
  <c r="K214" s="1"/>
  <c r="BB214"/>
  <c r="BC214" s="1"/>
  <c r="BB110"/>
  <c r="BC110" s="1"/>
  <c r="BB101"/>
  <c r="BC101" s="1"/>
  <c r="BB162"/>
  <c r="BC162" s="1"/>
  <c r="BB86"/>
  <c r="BC86" s="1"/>
  <c r="AJ289"/>
  <c r="AK289" s="1"/>
  <c r="AL289" s="1"/>
  <c r="BB12"/>
  <c r="BC12" s="1"/>
  <c r="R119"/>
  <c r="S119" s="1"/>
  <c r="T119" s="1"/>
  <c r="AC119" s="1"/>
  <c r="R165"/>
  <c r="S165" s="1"/>
  <c r="T165" s="1"/>
  <c r="AJ29"/>
  <c r="AK29" s="1"/>
  <c r="AJ176"/>
  <c r="AK176" s="1"/>
  <c r="J265"/>
  <c r="K265" s="1"/>
  <c r="AJ197"/>
  <c r="AK197" s="1"/>
  <c r="BB209"/>
  <c r="BC209" s="1"/>
  <c r="AJ215"/>
  <c r="AK215" s="1"/>
  <c r="J70"/>
  <c r="K70" s="1"/>
  <c r="BB154"/>
  <c r="BC154" s="1"/>
  <c r="R103"/>
  <c r="S103" s="1"/>
  <c r="T103" s="1"/>
  <c r="J24"/>
  <c r="K24" s="1"/>
  <c r="BB168"/>
  <c r="BC168" s="1"/>
  <c r="BB10"/>
  <c r="BC10" s="1"/>
  <c r="BB207"/>
  <c r="BC207" s="1"/>
  <c r="AJ113"/>
  <c r="AK113" s="1"/>
  <c r="BB75"/>
  <c r="BC75" s="1"/>
  <c r="BB56"/>
  <c r="BC56" s="1"/>
  <c r="J228"/>
  <c r="K228" s="1"/>
  <c r="J117"/>
  <c r="K117" s="1"/>
  <c r="J34"/>
  <c r="K34" s="1"/>
  <c r="R198"/>
  <c r="S198" s="1"/>
  <c r="T198" s="1"/>
  <c r="AC198" s="1"/>
  <c r="J81"/>
  <c r="K81" s="1"/>
  <c r="AJ94"/>
  <c r="AK94" s="1"/>
  <c r="BB295"/>
  <c r="BC295" s="1"/>
  <c r="BD295" s="1"/>
  <c r="R29"/>
  <c r="S29" s="1"/>
  <c r="T29" s="1"/>
  <c r="J190"/>
  <c r="K190" s="1"/>
  <c r="BB130"/>
  <c r="BC130" s="1"/>
  <c r="J66"/>
  <c r="K66" s="1"/>
  <c r="J14"/>
  <c r="K14" s="1"/>
  <c r="AJ194"/>
  <c r="AK194" s="1"/>
  <c r="R143"/>
  <c r="S143" s="1"/>
  <c r="T143" s="1"/>
  <c r="BB145"/>
  <c r="BC145" s="1"/>
  <c r="R256"/>
  <c r="S256" s="1"/>
  <c r="T256" s="1"/>
  <c r="R12"/>
  <c r="S12" s="1"/>
  <c r="T12" s="1"/>
  <c r="BB129"/>
  <c r="BC129" s="1"/>
  <c r="AJ208"/>
  <c r="AK208" s="1"/>
  <c r="R185"/>
  <c r="S185" s="1"/>
  <c r="BK21"/>
  <c r="BL21" s="1"/>
  <c r="BK100"/>
  <c r="BL100" s="1"/>
  <c r="BK112"/>
  <c r="BL112" s="1"/>
  <c r="BK59"/>
  <c r="BL59" s="1"/>
  <c r="BK120"/>
  <c r="BL120" s="1"/>
  <c r="BK54"/>
  <c r="BL54" s="1"/>
  <c r="BK32"/>
  <c r="BL32" s="1"/>
  <c r="BK192"/>
  <c r="BL192" s="1"/>
  <c r="BK31"/>
  <c r="BL31" s="1"/>
  <c r="BK123"/>
  <c r="BL123" s="1"/>
  <c r="BK138"/>
  <c r="BL138" s="1"/>
  <c r="BK145"/>
  <c r="BL145" s="1"/>
  <c r="BK124"/>
  <c r="BL124" s="1"/>
  <c r="BK141"/>
  <c r="BL141" s="1"/>
  <c r="BK269"/>
  <c r="BL269" s="1"/>
  <c r="BK268"/>
  <c r="BL268" s="1"/>
  <c r="BM268" s="1"/>
  <c r="BV268" s="1"/>
  <c r="BK7"/>
  <c r="BL7" s="1"/>
  <c r="BK170"/>
  <c r="BL170" s="1"/>
  <c r="BK188"/>
  <c r="BL188" s="1"/>
  <c r="BK47"/>
  <c r="BL47" s="1"/>
  <c r="BK95"/>
  <c r="BL95" s="1"/>
  <c r="BK277"/>
  <c r="BL277" s="1"/>
  <c r="BK169"/>
  <c r="BL169" s="1"/>
  <c r="BK23"/>
  <c r="BL23" s="1"/>
  <c r="BK74"/>
  <c r="BL74" s="1"/>
  <c r="BK50"/>
  <c r="BL50" s="1"/>
  <c r="BK56"/>
  <c r="BL56" s="1"/>
  <c r="BK140"/>
  <c r="BL140" s="1"/>
  <c r="BK99"/>
  <c r="BL99" s="1"/>
  <c r="BK61"/>
  <c r="BL61" s="1"/>
  <c r="BK298"/>
  <c r="BL298" s="1"/>
  <c r="BK36"/>
  <c r="BL36" s="1"/>
  <c r="BK180"/>
  <c r="BL180" s="1"/>
  <c r="BK64"/>
  <c r="BL64" s="1"/>
  <c r="BK19"/>
  <c r="BL19" s="1"/>
  <c r="BK167"/>
  <c r="BL167" s="1"/>
  <c r="BK84"/>
  <c r="BL84" s="1"/>
  <c r="BK143"/>
  <c r="BL143" s="1"/>
  <c r="BK108"/>
  <c r="BL108" s="1"/>
  <c r="BK258"/>
  <c r="BL258" s="1"/>
  <c r="BK6"/>
  <c r="BL6" s="1"/>
  <c r="BK77"/>
  <c r="BL77" s="1"/>
  <c r="BK53"/>
  <c r="BL53" s="1"/>
  <c r="BK88"/>
  <c r="BL88" s="1"/>
  <c r="BK239"/>
  <c r="BL239" s="1"/>
  <c r="BM239" s="1"/>
  <c r="BK198"/>
  <c r="BL198" s="1"/>
  <c r="BK90"/>
  <c r="BL90" s="1"/>
  <c r="BK177"/>
  <c r="BL177" s="1"/>
  <c r="R184"/>
  <c r="S184" s="1"/>
  <c r="T184" s="1"/>
  <c r="BB89"/>
  <c r="BC89" s="1"/>
  <c r="BB22"/>
  <c r="BC22" s="1"/>
  <c r="R172"/>
  <c r="S172" s="1"/>
  <c r="T172" s="1"/>
  <c r="BB228"/>
  <c r="BC228" s="1"/>
  <c r="AJ40"/>
  <c r="AK40" s="1"/>
  <c r="R62"/>
  <c r="S62" s="1"/>
  <c r="T62" s="1"/>
  <c r="R124"/>
  <c r="S124" s="1"/>
  <c r="T124" s="1"/>
  <c r="AC124" s="1"/>
  <c r="AL124" s="1"/>
  <c r="AJ34"/>
  <c r="AK34" s="1"/>
  <c r="BB6"/>
  <c r="BC6" s="1"/>
  <c r="AJ284"/>
  <c r="AK284" s="1"/>
  <c r="BB177"/>
  <c r="BC177" s="1"/>
  <c r="R45"/>
  <c r="S45" s="1"/>
  <c r="T45" s="1"/>
  <c r="AC45" s="1"/>
  <c r="AJ59"/>
  <c r="AK59" s="1"/>
  <c r="AJ161"/>
  <c r="AK161" s="1"/>
  <c r="BB11"/>
  <c r="BC11" s="1"/>
  <c r="BB121"/>
  <c r="BC121" s="1"/>
  <c r="BB171"/>
  <c r="BC171" s="1"/>
  <c r="BB48"/>
  <c r="BC48" s="1"/>
  <c r="R167"/>
  <c r="S167" s="1"/>
  <c r="BB187"/>
  <c r="BC187" s="1"/>
  <c r="AJ87"/>
  <c r="AK87" s="1"/>
  <c r="BB119"/>
  <c r="BC119" s="1"/>
  <c r="R151"/>
  <c r="S151" s="1"/>
  <c r="BB298"/>
  <c r="BC298" s="1"/>
  <c r="J108"/>
  <c r="K108" s="1"/>
  <c r="AJ14"/>
  <c r="AK14" s="1"/>
  <c r="AJ108"/>
  <c r="AK108" s="1"/>
  <c r="R196"/>
  <c r="S196" s="1"/>
  <c r="T196" s="1"/>
  <c r="BB243"/>
  <c r="BC243" s="1"/>
  <c r="BD243" s="1"/>
  <c r="J39"/>
  <c r="K39" s="1"/>
  <c r="T39" s="1"/>
  <c r="AC39" s="1"/>
  <c r="AL39" s="1"/>
  <c r="J135"/>
  <c r="K135" s="1"/>
  <c r="J95"/>
  <c r="K95" s="1"/>
  <c r="J175"/>
  <c r="K175" s="1"/>
  <c r="J249"/>
  <c r="K249" s="1"/>
  <c r="BB194"/>
  <c r="BC194" s="1"/>
  <c r="BB191"/>
  <c r="BC191" s="1"/>
  <c r="BB152"/>
  <c r="BC152" s="1"/>
  <c r="BB92"/>
  <c r="BC92" s="1"/>
  <c r="R27"/>
  <c r="S27" s="1"/>
  <c r="J61"/>
  <c r="K61" s="1"/>
  <c r="R235"/>
  <c r="S235" s="1"/>
  <c r="T235" s="1"/>
  <c r="J125"/>
  <c r="K125" s="1"/>
  <c r="R298"/>
  <c r="S298" s="1"/>
  <c r="T298" s="1"/>
  <c r="AJ263"/>
  <c r="AK263" s="1"/>
  <c r="BB43"/>
  <c r="BC43" s="1"/>
  <c r="J43"/>
  <c r="K43" s="1"/>
  <c r="R34"/>
  <c r="S34" s="1"/>
  <c r="T34" s="1"/>
  <c r="J129"/>
  <c r="K129" s="1"/>
  <c r="R90"/>
  <c r="S90" s="1"/>
  <c r="BB198"/>
  <c r="BC198" s="1"/>
  <c r="J114"/>
  <c r="K114" s="1"/>
  <c r="BB123"/>
  <c r="BC123" s="1"/>
  <c r="R46"/>
  <c r="S46" s="1"/>
  <c r="T46" s="1"/>
  <c r="J19"/>
  <c r="K19" s="1"/>
  <c r="T19" s="1"/>
  <c r="AC19" s="1"/>
  <c r="AL19" s="1"/>
  <c r="AU19" s="1"/>
  <c r="BD19" s="1"/>
  <c r="BM19" s="1"/>
  <c r="R38"/>
  <c r="S38" s="1"/>
  <c r="T38" s="1"/>
  <c r="R183"/>
  <c r="S183" s="1"/>
  <c r="T183" s="1"/>
  <c r="J60"/>
  <c r="K60" s="1"/>
  <c r="T60" s="1"/>
  <c r="AC60" s="1"/>
  <c r="AL60" s="1"/>
  <c r="AJ31"/>
  <c r="AK31" s="1"/>
  <c r="BB17"/>
  <c r="BC17" s="1"/>
  <c r="R163"/>
  <c r="S163" s="1"/>
  <c r="T163" s="1"/>
  <c r="AC163" s="1"/>
  <c r="AL163" s="1"/>
  <c r="AU163" s="1"/>
  <c r="BD163" s="1"/>
  <c r="BM163" s="1"/>
  <c r="BV163" s="1"/>
  <c r="AJ21"/>
  <c r="AK21" s="1"/>
  <c r="J236"/>
  <c r="K236" s="1"/>
  <c r="T236" s="1"/>
  <c r="AC236" s="1"/>
  <c r="AL236" s="1"/>
  <c r="AU236" s="1"/>
  <c r="BD236" s="1"/>
  <c r="BM236" s="1"/>
  <c r="BB40"/>
  <c r="BC40" s="1"/>
  <c r="J87"/>
  <c r="K87" s="1"/>
  <c r="R24"/>
  <c r="S24" s="1"/>
  <c r="BB176"/>
  <c r="BC176" s="1"/>
  <c r="R223"/>
  <c r="S223" s="1"/>
  <c r="T223" s="1"/>
  <c r="AC223" s="1"/>
  <c r="J76"/>
  <c r="K76" s="1"/>
  <c r="AJ212"/>
  <c r="AK212" s="1"/>
  <c r="R240"/>
  <c r="S240" s="1"/>
  <c r="T240" s="1"/>
  <c r="J154"/>
  <c r="K154" s="1"/>
  <c r="BB70"/>
  <c r="BC70" s="1"/>
  <c r="J144"/>
  <c r="K144" s="1"/>
  <c r="T144" s="1"/>
  <c r="AC144" s="1"/>
  <c r="AL144" s="1"/>
  <c r="J90"/>
  <c r="K90" s="1"/>
  <c r="BB124"/>
  <c r="BC124" s="1"/>
  <c r="BK94"/>
  <c r="BL94" s="1"/>
  <c r="BK155"/>
  <c r="BL155" s="1"/>
  <c r="BK92"/>
  <c r="BL92" s="1"/>
  <c r="BK49"/>
  <c r="BL49" s="1"/>
  <c r="BK206"/>
  <c r="BL206" s="1"/>
  <c r="BK147"/>
  <c r="BL147" s="1"/>
  <c r="BK80"/>
  <c r="BL80" s="1"/>
  <c r="BK189"/>
  <c r="BL189" s="1"/>
  <c r="BK10"/>
  <c r="BL10" s="1"/>
  <c r="BK144"/>
  <c r="BL144" s="1"/>
  <c r="BK22"/>
  <c r="BL22" s="1"/>
  <c r="BK191"/>
  <c r="BL191" s="1"/>
  <c r="BK157"/>
  <c r="BL157" s="1"/>
  <c r="BK73"/>
  <c r="BL73" s="1"/>
  <c r="BK18"/>
  <c r="BL18" s="1"/>
  <c r="BK57"/>
  <c r="BL57" s="1"/>
  <c r="BK261"/>
  <c r="BL261" s="1"/>
  <c r="BK142"/>
  <c r="BL142" s="1"/>
  <c r="BK162"/>
  <c r="BL162" s="1"/>
  <c r="BK9"/>
  <c r="BL9" s="1"/>
  <c r="BK199"/>
  <c r="BL199" s="1"/>
  <c r="BK67"/>
  <c r="BL67" s="1"/>
  <c r="BK33"/>
  <c r="BL33" s="1"/>
  <c r="BK247"/>
  <c r="BL247" s="1"/>
  <c r="BK75"/>
  <c r="BL75" s="1"/>
  <c r="BK91"/>
  <c r="BL91" s="1"/>
  <c r="BK13"/>
  <c r="BL13" s="1"/>
  <c r="BK26"/>
  <c r="BL26" s="1"/>
  <c r="BK176"/>
  <c r="BL176" s="1"/>
  <c r="BK225"/>
  <c r="BL225" s="1"/>
  <c r="BK232"/>
  <c r="BL232" s="1"/>
  <c r="BM232" s="1"/>
  <c r="BK201"/>
  <c r="BL201" s="1"/>
  <c r="BK271"/>
  <c r="BL271" s="1"/>
  <c r="BK241"/>
  <c r="BL241" s="1"/>
  <c r="BK175"/>
  <c r="BL175" s="1"/>
  <c r="BK126"/>
  <c r="BL126" s="1"/>
  <c r="BK174"/>
  <c r="BL174" s="1"/>
  <c r="BK154"/>
  <c r="BL154" s="1"/>
  <c r="BK134"/>
  <c r="BL134" s="1"/>
  <c r="BK196"/>
  <c r="BL196" s="1"/>
  <c r="BK218"/>
  <c r="BK39"/>
  <c r="BL39" s="1"/>
  <c r="BK194"/>
  <c r="BL194" s="1"/>
  <c r="AS115"/>
  <c r="AT115" s="1"/>
  <c r="AJ150"/>
  <c r="AK150" s="1"/>
  <c r="AJ230"/>
  <c r="AK230" s="1"/>
  <c r="R15"/>
  <c r="S15" s="1"/>
  <c r="T15" s="1"/>
  <c r="R75"/>
  <c r="S75" s="1"/>
  <c r="T75" s="1"/>
  <c r="BB85"/>
  <c r="BC85" s="1"/>
  <c r="BB193"/>
  <c r="BC193" s="1"/>
  <c r="BB97"/>
  <c r="BC97" s="1"/>
  <c r="AJ188"/>
  <c r="AK188" s="1"/>
  <c r="R160"/>
  <c r="S160" s="1"/>
  <c r="AJ158"/>
  <c r="AK158" s="1"/>
  <c r="BB26"/>
  <c r="BC26" s="1"/>
  <c r="BB125"/>
  <c r="BC125" s="1"/>
  <c r="R213"/>
  <c r="S213" s="1"/>
  <c r="T213" s="1"/>
  <c r="AJ169"/>
  <c r="AK169" s="1"/>
  <c r="R104"/>
  <c r="S104" s="1"/>
  <c r="T104" s="1"/>
  <c r="AC104" s="1"/>
  <c r="AJ68"/>
  <c r="AK68" s="1"/>
  <c r="R190"/>
  <c r="S190" s="1"/>
  <c r="T190" s="1"/>
  <c r="R134"/>
  <c r="S134" s="1"/>
  <c r="T134" s="1"/>
  <c r="AJ248"/>
  <c r="AK248" s="1"/>
  <c r="BB127"/>
  <c r="BC127" s="1"/>
  <c r="BB170"/>
  <c r="BC170" s="1"/>
  <c r="BB112"/>
  <c r="BC112" s="1"/>
  <c r="AJ179"/>
  <c r="AK179" s="1"/>
  <c r="AJ203"/>
  <c r="AK203" s="1"/>
  <c r="BB235"/>
  <c r="BC235" s="1"/>
  <c r="J32"/>
  <c r="K32" s="1"/>
  <c r="R6"/>
  <c r="S6" s="1"/>
  <c r="T6" s="1"/>
  <c r="BB90"/>
  <c r="BC90" s="1"/>
  <c r="BB114"/>
  <c r="BC114" s="1"/>
  <c r="BB103"/>
  <c r="BC103" s="1"/>
  <c r="J74"/>
  <c r="K74" s="1"/>
  <c r="BB19"/>
  <c r="BC19" s="1"/>
  <c r="BB116"/>
  <c r="BC116" s="1"/>
  <c r="BB44"/>
  <c r="BC44" s="1"/>
  <c r="AJ167"/>
  <c r="AK167" s="1"/>
  <c r="BB29"/>
  <c r="BC29" s="1"/>
  <c r="J253"/>
  <c r="K253" s="1"/>
  <c r="BB169"/>
  <c r="BC169" s="1"/>
  <c r="J42"/>
  <c r="K42" s="1"/>
  <c r="J53"/>
  <c r="K53" s="1"/>
  <c r="AJ11"/>
  <c r="AK11" s="1"/>
  <c r="R114"/>
  <c r="S114" s="1"/>
  <c r="T114" s="1"/>
  <c r="AC114" s="1"/>
  <c r="BB163"/>
  <c r="BC163" s="1"/>
  <c r="AJ8"/>
  <c r="AK8" s="1"/>
  <c r="BB66"/>
  <c r="BC66" s="1"/>
  <c r="J272"/>
  <c r="K272" s="1"/>
  <c r="BB71"/>
  <c r="BC71" s="1"/>
  <c r="J185"/>
  <c r="K185" s="1"/>
  <c r="BB64"/>
  <c r="BC64" s="1"/>
  <c r="J30"/>
  <c r="K30" s="1"/>
  <c r="T30" s="1"/>
  <c r="AC30" s="1"/>
  <c r="AL30" s="1"/>
  <c r="R120"/>
  <c r="S120" s="1"/>
  <c r="T120" s="1"/>
  <c r="J179"/>
  <c r="K179" s="1"/>
  <c r="AJ137"/>
  <c r="AK137" s="1"/>
  <c r="J142"/>
  <c r="K142" s="1"/>
  <c r="BB62"/>
  <c r="BC62" s="1"/>
  <c r="BB218"/>
  <c r="BC218" s="1"/>
  <c r="R74"/>
  <c r="S74" s="1"/>
  <c r="T74" s="1"/>
  <c r="J113"/>
  <c r="K113" s="1"/>
  <c r="L113" s="1"/>
  <c r="BB83"/>
  <c r="BC83" s="1"/>
  <c r="J167"/>
  <c r="K167" s="1"/>
  <c r="R43"/>
  <c r="S43" s="1"/>
  <c r="T43" s="1"/>
  <c r="BB139"/>
  <c r="BC139" s="1"/>
  <c r="R294"/>
  <c r="S294" s="1"/>
  <c r="T294" s="1"/>
  <c r="BB7"/>
  <c r="BC7" s="1"/>
  <c r="AJ24"/>
  <c r="AK24" s="1"/>
  <c r="R80"/>
  <c r="S80" s="1"/>
  <c r="T80" s="1"/>
  <c r="R154"/>
  <c r="S154" s="1"/>
  <c r="T154" s="1"/>
  <c r="J270"/>
  <c r="K270" s="1"/>
  <c r="BB135"/>
  <c r="BC135" s="1"/>
  <c r="BK65"/>
  <c r="BL65" s="1"/>
  <c r="BK278"/>
  <c r="BL278" s="1"/>
  <c r="BM278" s="1"/>
  <c r="BK60"/>
  <c r="BL60" s="1"/>
  <c r="BK202"/>
  <c r="BL202" s="1"/>
  <c r="BK66"/>
  <c r="BL66" s="1"/>
  <c r="BK8"/>
  <c r="BL8" s="1"/>
  <c r="BK12"/>
  <c r="BL12" s="1"/>
  <c r="BK20"/>
  <c r="BL20" s="1"/>
  <c r="BK156"/>
  <c r="BL156" s="1"/>
  <c r="BK168"/>
  <c r="BL168" s="1"/>
  <c r="BK128"/>
  <c r="BL128" s="1"/>
  <c r="BK158"/>
  <c r="BL158" s="1"/>
  <c r="BK81"/>
  <c r="BL81" s="1"/>
  <c r="BK14"/>
  <c r="BL14" s="1"/>
  <c r="BK107"/>
  <c r="BL107" s="1"/>
  <c r="BK37"/>
  <c r="BL37" s="1"/>
  <c r="BK97"/>
  <c r="BL97" s="1"/>
  <c r="BK82"/>
  <c r="BL82" s="1"/>
  <c r="BK220"/>
  <c r="BL220" s="1"/>
  <c r="BK87"/>
  <c r="BL87" s="1"/>
  <c r="BK228"/>
  <c r="BL228" s="1"/>
  <c r="BK193"/>
  <c r="BL193" s="1"/>
  <c r="BK135"/>
  <c r="BL135" s="1"/>
  <c r="BK34"/>
  <c r="BL34" s="1"/>
  <c r="BK93"/>
  <c r="BL93" s="1"/>
  <c r="BK133"/>
  <c r="BL133" s="1"/>
  <c r="BK245"/>
  <c r="BL245" s="1"/>
  <c r="BK184"/>
  <c r="BL184" s="1"/>
  <c r="BK171"/>
  <c r="BL171" s="1"/>
  <c r="BK127"/>
  <c r="BL127" s="1"/>
  <c r="BK72"/>
  <c r="BL72" s="1"/>
  <c r="BK35"/>
  <c r="BL35" s="1"/>
  <c r="BK150"/>
  <c r="BL150" s="1"/>
  <c r="BK71"/>
  <c r="BL71" s="1"/>
  <c r="BK200"/>
  <c r="BL200" s="1"/>
  <c r="BK178"/>
  <c r="BL178" s="1"/>
  <c r="BK83"/>
  <c r="BL83" s="1"/>
  <c r="BK130"/>
  <c r="BL130" s="1"/>
  <c r="BK104"/>
  <c r="BL104" s="1"/>
  <c r="BK215"/>
  <c r="BL215" s="1"/>
  <c r="BK234"/>
  <c r="BL234" s="1"/>
  <c r="T267"/>
  <c r="AC62"/>
  <c r="AC102"/>
  <c r="AC139"/>
  <c r="T50"/>
  <c r="AC50" s="1"/>
  <c r="AL50" s="1"/>
  <c r="AU50" s="1"/>
  <c r="BD50" s="1"/>
  <c r="BM50" s="1"/>
  <c r="AC7"/>
  <c r="AL7" s="1"/>
  <c r="AU7" s="1"/>
  <c r="BD7" s="1"/>
  <c r="BM7" s="1"/>
  <c r="AC133"/>
  <c r="T287"/>
  <c r="AC166"/>
  <c r="AC116"/>
  <c r="AL116" s="1"/>
  <c r="AC204"/>
  <c r="AL204" s="1"/>
  <c r="AU204" s="1"/>
  <c r="BD204" s="1"/>
  <c r="BM204" s="1"/>
  <c r="AC37"/>
  <c r="AC184"/>
  <c r="AL184" s="1"/>
  <c r="AC38"/>
  <c r="AL38" s="1"/>
  <c r="AU38" s="1"/>
  <c r="BD38" s="1"/>
  <c r="BM38" s="1"/>
  <c r="AC207"/>
  <c r="AL207" s="1"/>
  <c r="AU207" s="1"/>
  <c r="BD207" s="1"/>
  <c r="BM207" s="1"/>
  <c r="BV207" s="1"/>
  <c r="AC6"/>
  <c r="AC118"/>
  <c r="AC120"/>
  <c r="AC140"/>
  <c r="AC72"/>
  <c r="AL72" s="1"/>
  <c r="AC107"/>
  <c r="AL107" s="1"/>
  <c r="AU107" s="1"/>
  <c r="BD107" s="1"/>
  <c r="BM107" s="1"/>
  <c r="AC161"/>
  <c r="AL161" s="1"/>
  <c r="AC103"/>
  <c r="AC298"/>
  <c r="AL298" s="1"/>
  <c r="AU298" s="1"/>
  <c r="BD298" s="1"/>
  <c r="BM298" s="1"/>
  <c r="AC220"/>
  <c r="AL220" s="1"/>
  <c r="AC96"/>
  <c r="AL96" s="1"/>
  <c r="AC212"/>
  <c r="AL212" s="1"/>
  <c r="AU212" s="1"/>
  <c r="BD212" s="1"/>
  <c r="BM212" s="1"/>
  <c r="AC22"/>
  <c r="AL22" s="1"/>
  <c r="AC9"/>
  <c r="AC296"/>
  <c r="AL296" s="1"/>
  <c r="AC98"/>
  <c r="AL98" s="1"/>
  <c r="AU98" s="1"/>
  <c r="BD98" s="1"/>
  <c r="BM98" s="1"/>
  <c r="AC99"/>
  <c r="AL99" s="1"/>
  <c r="AC106"/>
  <c r="AL106" s="1"/>
  <c r="AC55"/>
  <c r="AL55" s="1"/>
  <c r="AC41"/>
  <c r="AL41" s="1"/>
  <c r="AC233"/>
  <c r="AL233" s="1"/>
  <c r="AC178"/>
  <c r="AL178" s="1"/>
  <c r="AC282"/>
  <c r="AL282" s="1"/>
  <c r="AU282" s="1"/>
  <c r="BD282" s="1"/>
  <c r="BM282" s="1"/>
  <c r="BV282" s="1"/>
  <c r="AC46"/>
  <c r="AL46" s="1"/>
  <c r="AC300"/>
  <c r="AD300" s="1"/>
  <c r="AC143"/>
  <c r="AC17"/>
  <c r="AL17" s="1"/>
  <c r="AC80"/>
  <c r="AL80" s="1"/>
  <c r="AU80" s="1"/>
  <c r="BD80" s="1"/>
  <c r="BM80" s="1"/>
  <c r="AC83"/>
  <c r="AC85"/>
  <c r="AL85" s="1"/>
  <c r="AU85" s="1"/>
  <c r="BD85" s="1"/>
  <c r="BM85" s="1"/>
  <c r="AC34"/>
  <c r="AL34" s="1"/>
  <c r="AU34" s="1"/>
  <c r="BD34" s="1"/>
  <c r="BM34" s="1"/>
  <c r="T288"/>
  <c r="AC288" s="1"/>
  <c r="AC194"/>
  <c r="AL194" s="1"/>
  <c r="AU194" s="1"/>
  <c r="BD194" s="1"/>
  <c r="BM194" s="1"/>
  <c r="AC132"/>
  <c r="AL132" s="1"/>
  <c r="AU132" s="1"/>
  <c r="BD132" s="1"/>
  <c r="BM132" s="1"/>
  <c r="AC256"/>
  <c r="AL256" s="1"/>
  <c r="AU256" s="1"/>
  <c r="BD256" s="1"/>
  <c r="BM256" s="1"/>
  <c r="BV256" s="1"/>
  <c r="AC11"/>
  <c r="AL11" s="1"/>
  <c r="AU11" s="1"/>
  <c r="BD11" s="1"/>
  <c r="BM11" s="1"/>
  <c r="AC63"/>
  <c r="AL63" s="1"/>
  <c r="AU63" s="1"/>
  <c r="BD63" s="1"/>
  <c r="BM63" s="1"/>
  <c r="T238"/>
  <c r="AC202"/>
  <c r="AL202" s="1"/>
  <c r="AC97"/>
  <c r="AL97" s="1"/>
  <c r="AU97" s="1"/>
  <c r="BD97" s="1"/>
  <c r="BM97" s="1"/>
  <c r="AC145"/>
  <c r="AL145" s="1"/>
  <c r="AU145" s="1"/>
  <c r="BD145" s="1"/>
  <c r="BM145" s="1"/>
  <c r="T265"/>
  <c r="AC265" s="1"/>
  <c r="T264"/>
  <c r="AC126"/>
  <c r="AC88"/>
  <c r="AC255"/>
  <c r="AL255" s="1"/>
  <c r="AU255" s="1"/>
  <c r="BD255" s="1"/>
  <c r="BM255" s="1"/>
  <c r="BV255" s="1"/>
  <c r="AC292"/>
  <c r="AC274"/>
  <c r="AL274" s="1"/>
  <c r="AU274" s="1"/>
  <c r="BD274" s="1"/>
  <c r="BM274" s="1"/>
  <c r="BV274" s="1"/>
  <c r="AC26"/>
  <c r="AL26" s="1"/>
  <c r="AC15"/>
  <c r="T160"/>
  <c r="AC160" s="1"/>
  <c r="AL160" s="1"/>
  <c r="T27"/>
  <c r="AC27" s="1"/>
  <c r="AL27" s="1"/>
  <c r="AU27" s="1"/>
  <c r="BD27" s="1"/>
  <c r="BM27" s="1"/>
  <c r="AC159"/>
  <c r="AL159" s="1"/>
  <c r="AC16"/>
  <c r="AL16" s="1"/>
  <c r="AC68"/>
  <c r="AL68" s="1"/>
  <c r="AC31"/>
  <c r="AL31" s="1"/>
  <c r="AC74"/>
  <c r="AL74" s="1"/>
  <c r="AC150"/>
  <c r="AL150" s="1"/>
  <c r="AU150" s="1"/>
  <c r="BD150" s="1"/>
  <c r="BM150" s="1"/>
  <c r="AC155"/>
  <c r="AL155" s="1"/>
  <c r="AC138"/>
  <c r="AL138" s="1"/>
  <c r="AC134"/>
  <c r="AL134" s="1"/>
  <c r="AC222"/>
  <c r="AL222" s="1"/>
  <c r="AU222" s="1"/>
  <c r="BD222" s="1"/>
  <c r="BM222" s="1"/>
  <c r="AC92"/>
  <c r="AL92" s="1"/>
  <c r="AU92" s="1"/>
  <c r="BD92" s="1"/>
  <c r="BM92" s="1"/>
  <c r="AC33"/>
  <c r="AL33" s="1"/>
  <c r="AC71"/>
  <c r="AL71" s="1"/>
  <c r="AC86"/>
  <c r="AL86" s="1"/>
  <c r="AC183"/>
  <c r="AL183" s="1"/>
  <c r="AU183" s="1"/>
  <c r="BD183" s="1"/>
  <c r="BM183" s="1"/>
  <c r="BV183" s="1"/>
  <c r="T173"/>
  <c r="AC173" s="1"/>
  <c r="AL173" s="1"/>
  <c r="AC154"/>
  <c r="AL154" s="1"/>
  <c r="AU154" s="1"/>
  <c r="BD154" s="1"/>
  <c r="BM154" s="1"/>
  <c r="AC181"/>
  <c r="AL181" s="1"/>
  <c r="AU181" s="1"/>
  <c r="BD181" s="1"/>
  <c r="BM181" s="1"/>
  <c r="AC267"/>
  <c r="AL267" s="1"/>
  <c r="AU267" s="1"/>
  <c r="BD267" s="1"/>
  <c r="BM267" s="1"/>
  <c r="BV267" s="1"/>
  <c r="AL300"/>
  <c r="AM300" s="1"/>
  <c r="AC75"/>
  <c r="AL75" s="1"/>
  <c r="AU75" s="1"/>
  <c r="BD75" s="1"/>
  <c r="BM75" s="1"/>
  <c r="AC197"/>
  <c r="AL197" s="1"/>
  <c r="AU197" s="1"/>
  <c r="BD197" s="1"/>
  <c r="BM197" s="1"/>
  <c r="AC148"/>
  <c r="AL148" s="1"/>
  <c r="AU148" s="1"/>
  <c r="AC12"/>
  <c r="AL12" s="1"/>
  <c r="AL271"/>
  <c r="AC192"/>
  <c r="AL192" s="1"/>
  <c r="AU192" s="1"/>
  <c r="BD192" s="1"/>
  <c r="BM192" s="1"/>
  <c r="BV192" s="1"/>
  <c r="AC281"/>
  <c r="AL281" s="1"/>
  <c r="AU281" s="1"/>
  <c r="BD281" s="1"/>
  <c r="BM281" s="1"/>
  <c r="BV281" s="1"/>
  <c r="AL258"/>
  <c r="AC128"/>
  <c r="AL128" s="1"/>
  <c r="AU128" s="1"/>
  <c r="BD128" s="1"/>
  <c r="BM128" s="1"/>
  <c r="AC156"/>
  <c r="AL156" s="1"/>
  <c r="AU156" s="1"/>
  <c r="BD156" s="1"/>
  <c r="BM156" s="1"/>
  <c r="AC261"/>
  <c r="AL261" s="1"/>
  <c r="AU261" s="1"/>
  <c r="BD261" s="1"/>
  <c r="BM261" s="1"/>
  <c r="BV261" s="1"/>
  <c r="AC93"/>
  <c r="AL93" s="1"/>
  <c r="AC121"/>
  <c r="AL121" s="1"/>
  <c r="AU121" s="1"/>
  <c r="BD121" s="1"/>
  <c r="BM121" s="1"/>
  <c r="AC172"/>
  <c r="AL172" s="1"/>
  <c r="AC141"/>
  <c r="AL141" s="1"/>
  <c r="AU141" s="1"/>
  <c r="BD141" s="1"/>
  <c r="BM141" s="1"/>
  <c r="AC164"/>
  <c r="AC210"/>
  <c r="AL210" s="1"/>
  <c r="AU210" s="1"/>
  <c r="BD210" s="1"/>
  <c r="BM210" s="1"/>
  <c r="BV210" s="1"/>
  <c r="AC165"/>
  <c r="AL165" s="1"/>
  <c r="AU165" s="1"/>
  <c r="BD165" s="1"/>
  <c r="BM165" s="1"/>
  <c r="BV165" s="1"/>
  <c r="AC10"/>
  <c r="AL10" s="1"/>
  <c r="AU10" s="1"/>
  <c r="BD10" s="1"/>
  <c r="BM10" s="1"/>
  <c r="AC67"/>
  <c r="AC36"/>
  <c r="AL36" s="1"/>
  <c r="AU36" s="1"/>
  <c r="BD36" s="1"/>
  <c r="BM36" s="1"/>
  <c r="AL284"/>
  <c r="AU284" s="1"/>
  <c r="AC279"/>
  <c r="AL279" s="1"/>
  <c r="AU279" s="1"/>
  <c r="BD279" s="1"/>
  <c r="BM279" s="1"/>
  <c r="BV279" s="1"/>
  <c r="AC20"/>
  <c r="AL20" s="1"/>
  <c r="AL6"/>
  <c r="AU6" s="1"/>
  <c r="BD6" s="1"/>
  <c r="BM6" s="1"/>
  <c r="AL120"/>
  <c r="AC47"/>
  <c r="AL47" s="1"/>
  <c r="AU47" s="1"/>
  <c r="BD47" s="1"/>
  <c r="BM47" s="1"/>
  <c r="AC100"/>
  <c r="AL100" s="1"/>
  <c r="AC242"/>
  <c r="AL242" s="1"/>
  <c r="AU242" s="1"/>
  <c r="BD242" s="1"/>
  <c r="BM242" s="1"/>
  <c r="BV242" s="1"/>
  <c r="AC153"/>
  <c r="AL153" s="1"/>
  <c r="AC216"/>
  <c r="AL216" s="1"/>
  <c r="AU216" s="1"/>
  <c r="BD216" s="1"/>
  <c r="BM216" s="1"/>
  <c r="BV216" s="1"/>
  <c r="AC91"/>
  <c r="AL91" s="1"/>
  <c r="AU91" s="1"/>
  <c r="BD91" s="1"/>
  <c r="BM91" s="1"/>
  <c r="AC8"/>
  <c r="AL8" s="1"/>
  <c r="AC162"/>
  <c r="AL162" s="1"/>
  <c r="AL84"/>
  <c r="AL252"/>
  <c r="AU252" s="1"/>
  <c r="BD252" s="1"/>
  <c r="AC277"/>
  <c r="AL277" s="1"/>
  <c r="AU277" s="1"/>
  <c r="BD277" s="1"/>
  <c r="BM277" s="1"/>
  <c r="AC257"/>
  <c r="AL257" s="1"/>
  <c r="AU257" s="1"/>
  <c r="BD257" s="1"/>
  <c r="BM257" s="1"/>
  <c r="BV257" s="1"/>
  <c r="AL28"/>
  <c r="AU28" s="1"/>
  <c r="BD28" s="1"/>
  <c r="BM28" s="1"/>
  <c r="AL103"/>
  <c r="AU103" s="1"/>
  <c r="BD103" s="1"/>
  <c r="BM103" s="1"/>
  <c r="AL67"/>
  <c r="AU67" s="1"/>
  <c r="BD67" s="1"/>
  <c r="BM67" s="1"/>
  <c r="AL119"/>
  <c r="AU119" s="1"/>
  <c r="BD119" s="1"/>
  <c r="BM119" s="1"/>
  <c r="AL260"/>
  <c r="AU260" s="1"/>
  <c r="BD260" s="1"/>
  <c r="BM260" s="1"/>
  <c r="BV260" s="1"/>
  <c r="AC251"/>
  <c r="AL251" s="1"/>
  <c r="AL200"/>
  <c r="AU200" s="1"/>
  <c r="BD200" s="1"/>
  <c r="BM200" s="1"/>
  <c r="AC285"/>
  <c r="AL285" s="1"/>
  <c r="AC240"/>
  <c r="AL240" s="1"/>
  <c r="AC293"/>
  <c r="AL293" s="1"/>
  <c r="AC206"/>
  <c r="AL206" s="1"/>
  <c r="AU206" s="1"/>
  <c r="BD206" s="1"/>
  <c r="BM206" s="1"/>
  <c r="AL49"/>
  <c r="AL140"/>
  <c r="AU140" s="1"/>
  <c r="BD140" s="1"/>
  <c r="BM140" s="1"/>
  <c r="AL169"/>
  <c r="AL164"/>
  <c r="AL215"/>
  <c r="AC294"/>
  <c r="AC109"/>
  <c r="AL109" s="1"/>
  <c r="AU109" s="1"/>
  <c r="AC147"/>
  <c r="AL147" s="1"/>
  <c r="AU147" s="1"/>
  <c r="BD147" s="1"/>
  <c r="BM147" s="1"/>
  <c r="AC196"/>
  <c r="AL196" s="1"/>
  <c r="AU196" s="1"/>
  <c r="AC94"/>
  <c r="AL94" s="1"/>
  <c r="AU94" s="1"/>
  <c r="BD94" s="1"/>
  <c r="BM94" s="1"/>
  <c r="AC199"/>
  <c r="AL199" s="1"/>
  <c r="AU199" s="1"/>
  <c r="BD199" s="1"/>
  <c r="BM199" s="1"/>
  <c r="AC25"/>
  <c r="AL25" s="1"/>
  <c r="AC230"/>
  <c r="AL230" s="1"/>
  <c r="AU230" s="1"/>
  <c r="BD230" s="1"/>
  <c r="BM230" s="1"/>
  <c r="AC13"/>
  <c r="AL13" s="1"/>
  <c r="AC127"/>
  <c r="AL127" s="1"/>
  <c r="AC248"/>
  <c r="AL248" s="1"/>
  <c r="AU248" s="1"/>
  <c r="BD248" s="1"/>
  <c r="BM248" s="1"/>
  <c r="BV248" s="1"/>
  <c r="AC130"/>
  <c r="AL130" s="1"/>
  <c r="AU130" s="1"/>
  <c r="BD130" s="1"/>
  <c r="BM130" s="1"/>
  <c r="AC195"/>
  <c r="AL195" s="1"/>
  <c r="AL18"/>
  <c r="AU18" s="1"/>
  <c r="BD18" s="1"/>
  <c r="BM18" s="1"/>
  <c r="AL247"/>
  <c r="AL180"/>
  <c r="AC187"/>
  <c r="AL187" s="1"/>
  <c r="AU187" s="1"/>
  <c r="BD187" s="1"/>
  <c r="BM187" s="1"/>
  <c r="AC158"/>
  <c r="AL158" s="1"/>
  <c r="AC65"/>
  <c r="AL65" s="1"/>
  <c r="AC188"/>
  <c r="AL188" s="1"/>
  <c r="AC78"/>
  <c r="AL78" s="1"/>
  <c r="AC250"/>
  <c r="AL250" s="1"/>
  <c r="AU250" s="1"/>
  <c r="BD250" s="1"/>
  <c r="BM250" s="1"/>
  <c r="BV250" s="1"/>
  <c r="AC229"/>
  <c r="AL229" s="1"/>
  <c r="AU229" s="1"/>
  <c r="BD229" s="1"/>
  <c r="BM229" s="1"/>
  <c r="AC217"/>
  <c r="AL217" s="1"/>
  <c r="AU217" s="1"/>
  <c r="BD217" s="1"/>
  <c r="BM217" s="1"/>
  <c r="BV217" s="1"/>
  <c r="AC170"/>
  <c r="AL170" s="1"/>
  <c r="AU170" s="1"/>
  <c r="BD170" s="1"/>
  <c r="BM170" s="1"/>
  <c r="AC201"/>
  <c r="AL201" s="1"/>
  <c r="AU201" s="1"/>
  <c r="BD201" s="1"/>
  <c r="BM201" s="1"/>
  <c r="AC273"/>
  <c r="AL273" s="1"/>
  <c r="AU273" s="1"/>
  <c r="BD273" s="1"/>
  <c r="BM273" s="1"/>
  <c r="BV273" s="1"/>
  <c r="AL131"/>
  <c r="AL168"/>
  <c r="AL292"/>
  <c r="AL83"/>
  <c r="AL223"/>
  <c r="AU223" s="1"/>
  <c r="BD223" s="1"/>
  <c r="BM223" s="1"/>
  <c r="BV223" s="1"/>
  <c r="AL118"/>
  <c r="AU118" s="1"/>
  <c r="BD118" s="1"/>
  <c r="BM118" s="1"/>
  <c r="AL186"/>
  <c r="AU186" s="1"/>
  <c r="BD186" s="1"/>
  <c r="BM186" s="1"/>
  <c r="BV186" s="1"/>
  <c r="AL62"/>
  <c r="AU62" s="1"/>
  <c r="BD62" s="1"/>
  <c r="BM62" s="1"/>
  <c r="AL45"/>
  <c r="AL15"/>
  <c r="AU15" s="1"/>
  <c r="BD15" s="1"/>
  <c r="BM15" s="1"/>
  <c r="AL126"/>
  <c r="AU126" s="1"/>
  <c r="BD126" s="1"/>
  <c r="BM126" s="1"/>
  <c r="AL9"/>
  <c r="AL297"/>
  <c r="AU297" s="1"/>
  <c r="BD297" s="1"/>
  <c r="BM297" s="1"/>
  <c r="BV297" s="1"/>
  <c r="AL37"/>
  <c r="AU37" s="1"/>
  <c r="BD37" s="1"/>
  <c r="BM37" s="1"/>
  <c r="AL102"/>
  <c r="AL226"/>
  <c r="AL227"/>
  <c r="AU227" s="1"/>
  <c r="BD227" s="1"/>
  <c r="BM227" s="1"/>
  <c r="BV227" s="1"/>
  <c r="AL64"/>
  <c r="AU64" s="1"/>
  <c r="BD64" s="1"/>
  <c r="BM64" s="1"/>
  <c r="AL259"/>
  <c r="AU259" s="1"/>
  <c r="BD259" s="1"/>
  <c r="BM259" s="1"/>
  <c r="BV259" s="1"/>
  <c r="AL219"/>
  <c r="AU219" s="1"/>
  <c r="BD219" s="1"/>
  <c r="BM219" s="1"/>
  <c r="BV219" s="1"/>
  <c r="AL58"/>
  <c r="AL69"/>
  <c r="AU69" s="1"/>
  <c r="BD69" s="1"/>
  <c r="AL122"/>
  <c r="AL245"/>
  <c r="AU245" s="1"/>
  <c r="BD245" s="1"/>
  <c r="BM245" s="1"/>
  <c r="BV245" s="1"/>
  <c r="AU171"/>
  <c r="BD171" s="1"/>
  <c r="BM171" s="1"/>
  <c r="AU301"/>
  <c r="AV301" s="1"/>
  <c r="AL166"/>
  <c r="AU166" s="1"/>
  <c r="BD166" s="1"/>
  <c r="BM166" s="1"/>
  <c r="AL54"/>
  <c r="AL143"/>
  <c r="AU143" s="1"/>
  <c r="BD143" s="1"/>
  <c r="BM143" s="1"/>
  <c r="BV143" s="1"/>
  <c r="AL104"/>
  <c r="AU104" s="1"/>
  <c r="BD104" s="1"/>
  <c r="BM104" s="1"/>
  <c r="AL40"/>
  <c r="AL241"/>
  <c r="AU241" s="1"/>
  <c r="BD241" s="1"/>
  <c r="BM241" s="1"/>
  <c r="AL198"/>
  <c r="AL88"/>
  <c r="AL288"/>
  <c r="AU288" s="1"/>
  <c r="BD288" s="1"/>
  <c r="BM288" s="1"/>
  <c r="BV288" s="1"/>
  <c r="AU211"/>
  <c r="BD211" s="1"/>
  <c r="BM211" s="1"/>
  <c r="BV211" s="1"/>
  <c r="AU191"/>
  <c r="BD191" s="1"/>
  <c r="BM191" s="1"/>
  <c r="AS43"/>
  <c r="AT43" s="1"/>
  <c r="AS165"/>
  <c r="AT165" s="1"/>
  <c r="AS13"/>
  <c r="AT13" s="1"/>
  <c r="AS195"/>
  <c r="AT195" s="1"/>
  <c r="AS24"/>
  <c r="AT24" s="1"/>
  <c r="AS84"/>
  <c r="AT84" s="1"/>
  <c r="AU84" s="1"/>
  <c r="BD84" s="1"/>
  <c r="BM84" s="1"/>
  <c r="AS30"/>
  <c r="AT30" s="1"/>
  <c r="AS17"/>
  <c r="AT17" s="1"/>
  <c r="AS96"/>
  <c r="AT96" s="1"/>
  <c r="AS59"/>
  <c r="AT59" s="1"/>
  <c r="AS136"/>
  <c r="AT136" s="1"/>
  <c r="AS131"/>
  <c r="AT131" s="1"/>
  <c r="AS263"/>
  <c r="AT263" s="1"/>
  <c r="AS99"/>
  <c r="AT99" s="1"/>
  <c r="AS87"/>
  <c r="AT87" s="1"/>
  <c r="AS45"/>
  <c r="AT45" s="1"/>
  <c r="AS93"/>
  <c r="AT93" s="1"/>
  <c r="AS207"/>
  <c r="AT207" s="1"/>
  <c r="AS180"/>
  <c r="AT180" s="1"/>
  <c r="AS16"/>
  <c r="AT16" s="1"/>
  <c r="AS149"/>
  <c r="AT149" s="1"/>
  <c r="AS173"/>
  <c r="AT173" s="1"/>
  <c r="AS172"/>
  <c r="AT172" s="1"/>
  <c r="AS220"/>
  <c r="AT220" s="1"/>
  <c r="AS73"/>
  <c r="AT73" s="1"/>
  <c r="AS74"/>
  <c r="AT74" s="1"/>
  <c r="AS184"/>
  <c r="AT184" s="1"/>
  <c r="AS66"/>
  <c r="AT66" s="1"/>
  <c r="AS125"/>
  <c r="AT125" s="1"/>
  <c r="AS151"/>
  <c r="AT151" s="1"/>
  <c r="AS32"/>
  <c r="AT32" s="1"/>
  <c r="AS240"/>
  <c r="AT240" s="1"/>
  <c r="AS176"/>
  <c r="AT176" s="1"/>
  <c r="AS129"/>
  <c r="AT129" s="1"/>
  <c r="AS39"/>
  <c r="AT39" s="1"/>
  <c r="AS90"/>
  <c r="AT90" s="1"/>
  <c r="AS122"/>
  <c r="AT122" s="1"/>
  <c r="AS162"/>
  <c r="AT162" s="1"/>
  <c r="AS89"/>
  <c r="AT89" s="1"/>
  <c r="AS25"/>
  <c r="AT25" s="1"/>
  <c r="AS123"/>
  <c r="AT123" s="1"/>
  <c r="AU123" s="1"/>
  <c r="BD123" s="1"/>
  <c r="BM123" s="1"/>
  <c r="AS8"/>
  <c r="AT8" s="1"/>
  <c r="AS116"/>
  <c r="AT116" s="1"/>
  <c r="AS57"/>
  <c r="AT57" s="1"/>
  <c r="AS54"/>
  <c r="AT54" s="1"/>
  <c r="AS101"/>
  <c r="AT101" s="1"/>
  <c r="AS78"/>
  <c r="AT78" s="1"/>
  <c r="AS258"/>
  <c r="AT258" s="1"/>
  <c r="AU258" s="1"/>
  <c r="BD258" s="1"/>
  <c r="BM258" s="1"/>
  <c r="AS144"/>
  <c r="AT144" s="1"/>
  <c r="AS102"/>
  <c r="AT102" s="1"/>
  <c r="AS100"/>
  <c r="AT100" s="1"/>
  <c r="AS106"/>
  <c r="AT106" s="1"/>
  <c r="AS22"/>
  <c r="AT22" s="1"/>
  <c r="AU22" s="1"/>
  <c r="BD22" s="1"/>
  <c r="BM22" s="1"/>
  <c r="AS134"/>
  <c r="AT134" s="1"/>
  <c r="AS168"/>
  <c r="AT168" s="1"/>
  <c r="AS213"/>
  <c r="AT213" s="1"/>
  <c r="AS95"/>
  <c r="AT95" s="1"/>
  <c r="AU225"/>
  <c r="BD225" s="1"/>
  <c r="BM225" s="1"/>
  <c r="AU296"/>
  <c r="BD296" s="1"/>
  <c r="BM296" s="1"/>
  <c r="BV296" s="1"/>
  <c r="AU49"/>
  <c r="BD49" s="1"/>
  <c r="BM49" s="1"/>
  <c r="AU124"/>
  <c r="BD124" s="1"/>
  <c r="BM124" s="1"/>
  <c r="AS153"/>
  <c r="AT153" s="1"/>
  <c r="AS164"/>
  <c r="AT164" s="1"/>
  <c r="AS26"/>
  <c r="AT26" s="1"/>
  <c r="AS40"/>
  <c r="AT40" s="1"/>
  <c r="AS178"/>
  <c r="AT178" s="1"/>
  <c r="AS109"/>
  <c r="AT109" s="1"/>
  <c r="AS133"/>
  <c r="AT133" s="1"/>
  <c r="AS60"/>
  <c r="AT60" s="1"/>
  <c r="AS56"/>
  <c r="AT56" s="1"/>
  <c r="AS158"/>
  <c r="AT158" s="1"/>
  <c r="AS86"/>
  <c r="AT86" s="1"/>
  <c r="AS46"/>
  <c r="AT46" s="1"/>
  <c r="AS190"/>
  <c r="AT190" s="1"/>
  <c r="AS9"/>
  <c r="AT9" s="1"/>
  <c r="AS55"/>
  <c r="AT55" s="1"/>
  <c r="AU55" s="1"/>
  <c r="AS12"/>
  <c r="AT12" s="1"/>
  <c r="AS161"/>
  <c r="AT161" s="1"/>
  <c r="AU161" s="1"/>
  <c r="BD161" s="1"/>
  <c r="BM161" s="1"/>
  <c r="BV161" s="1"/>
  <c r="AS35"/>
  <c r="AT35" s="1"/>
  <c r="AS233"/>
  <c r="AT233" s="1"/>
  <c r="AS155"/>
  <c r="AT155" s="1"/>
  <c r="AS157"/>
  <c r="AT157" s="1"/>
  <c r="AS71"/>
  <c r="AT71" s="1"/>
  <c r="AS83"/>
  <c r="AT83" s="1"/>
  <c r="AS58"/>
  <c r="AT58" s="1"/>
  <c r="AS185"/>
  <c r="AT185" s="1"/>
  <c r="AS160"/>
  <c r="AT160" s="1"/>
  <c r="AS224"/>
  <c r="AT224" s="1"/>
  <c r="AS137"/>
  <c r="AT137" s="1"/>
  <c r="AS61"/>
  <c r="AT61" s="1"/>
  <c r="AS169"/>
  <c r="AT169" s="1"/>
  <c r="AS14"/>
  <c r="AT14" s="1"/>
  <c r="AS29"/>
  <c r="AT29" s="1"/>
  <c r="AS264"/>
  <c r="AT264" s="1"/>
  <c r="AS88"/>
  <c r="AT88" s="1"/>
  <c r="AS198"/>
  <c r="AT198" s="1"/>
  <c r="AS188"/>
  <c r="AT188" s="1"/>
  <c r="AS226"/>
  <c r="AT226" s="1"/>
  <c r="AU226" s="1"/>
  <c r="BD226" s="1"/>
  <c r="BM226" s="1"/>
  <c r="BV226" s="1"/>
  <c r="AS72"/>
  <c r="AT72" s="1"/>
  <c r="AS174"/>
  <c r="AT174" s="1"/>
  <c r="AS31"/>
  <c r="AT31" s="1"/>
  <c r="AS127"/>
  <c r="AT127" s="1"/>
  <c r="AS177"/>
  <c r="AT177" s="1"/>
  <c r="AU177" s="1"/>
  <c r="BD177" s="1"/>
  <c r="BM177" s="1"/>
  <c r="AS234"/>
  <c r="AT234" s="1"/>
  <c r="AU234" s="1"/>
  <c r="AS271"/>
  <c r="AT271" s="1"/>
  <c r="AU271" s="1"/>
  <c r="BD271" s="1"/>
  <c r="BM271" s="1"/>
  <c r="AS79"/>
  <c r="AT79" s="1"/>
  <c r="AU79" s="1"/>
  <c r="BD79" s="1"/>
  <c r="BM79" s="1"/>
  <c r="AS20"/>
  <c r="AT20" s="1"/>
  <c r="AS215"/>
  <c r="AT215" s="1"/>
  <c r="AS68"/>
  <c r="AT68" s="1"/>
  <c r="AS202"/>
  <c r="AT202" s="1"/>
  <c r="AU202" s="1"/>
  <c r="BD202" s="1"/>
  <c r="BM202" s="1"/>
  <c r="BV202" s="1"/>
  <c r="AS82"/>
  <c r="AT82" s="1"/>
  <c r="AS23"/>
  <c r="AT23" s="1"/>
  <c r="AU16"/>
  <c r="BD16" s="1"/>
  <c r="BM16" s="1"/>
  <c r="AU136"/>
  <c r="BD136" s="1"/>
  <c r="BM136" s="1"/>
  <c r="AU174"/>
  <c r="BD174" s="1"/>
  <c r="BM174" s="1"/>
  <c r="AU65"/>
  <c r="BD65" s="1"/>
  <c r="BM65" s="1"/>
  <c r="AU138"/>
  <c r="BD138" s="1"/>
  <c r="BM138" s="1"/>
  <c r="AU33"/>
  <c r="BD33" s="1"/>
  <c r="BM33" s="1"/>
  <c r="AU292"/>
  <c r="BD292" s="1"/>
  <c r="BM292" s="1"/>
  <c r="BV292" s="1"/>
  <c r="AU247"/>
  <c r="BD247" s="1"/>
  <c r="BM247" s="1"/>
  <c r="BV247" s="1"/>
  <c r="BD193"/>
  <c r="AU276"/>
  <c r="BD276" s="1"/>
  <c r="AU159"/>
  <c r="BD159" s="1"/>
  <c r="BM159" s="1"/>
  <c r="AU45"/>
  <c r="BD45" s="1"/>
  <c r="BM45" s="1"/>
  <c r="AU293"/>
  <c r="BD293" s="1"/>
  <c r="BM293" s="1"/>
  <c r="BV293" s="1"/>
  <c r="BD55"/>
  <c r="BM55" s="1"/>
  <c r="BD266"/>
  <c r="BM266" s="1"/>
  <c r="BV266" s="1"/>
  <c r="BM243"/>
  <c r="BD148"/>
  <c r="BM148" s="1"/>
  <c r="BM269"/>
  <c r="BD280"/>
  <c r="BM280" s="1"/>
  <c r="BV280" s="1"/>
  <c r="BM252"/>
  <c r="BV252" s="1"/>
  <c r="BM193"/>
  <c r="BL218"/>
  <c r="BM221"/>
  <c r="BK273" i="1"/>
  <c r="BL273" s="1"/>
  <c r="BK292"/>
  <c r="BL292" s="1"/>
  <c r="BK242"/>
  <c r="BL242" s="1"/>
  <c r="BK238"/>
  <c r="BL238" s="1"/>
  <c r="BK213"/>
  <c r="BL213" s="1"/>
  <c r="BK193"/>
  <c r="BL193" s="1"/>
  <c r="BK148"/>
  <c r="BL148" s="1"/>
  <c r="BK111"/>
  <c r="BL111" s="1"/>
  <c r="BK92"/>
  <c r="BL92" s="1"/>
  <c r="BK177"/>
  <c r="BL177" s="1"/>
  <c r="BK129"/>
  <c r="BL129" s="1"/>
  <c r="BK16"/>
  <c r="BL16" s="1"/>
  <c r="BK34"/>
  <c r="BL34" s="1"/>
  <c r="BK51"/>
  <c r="BL51" s="1"/>
  <c r="BK60"/>
  <c r="BL60" s="1"/>
  <c r="BK67"/>
  <c r="BL67" s="1"/>
  <c r="BK91"/>
  <c r="BL91" s="1"/>
  <c r="BK113"/>
  <c r="BL113" s="1"/>
  <c r="BK19"/>
  <c r="BL19" s="1"/>
  <c r="BK131"/>
  <c r="BL131" s="1"/>
  <c r="BK161"/>
  <c r="BL161" s="1"/>
  <c r="BK87"/>
  <c r="BL87" s="1"/>
  <c r="BK153"/>
  <c r="BL153" s="1"/>
  <c r="BK155"/>
  <c r="BL155" s="1"/>
  <c r="BK175"/>
  <c r="BL175" s="1"/>
  <c r="BK189"/>
  <c r="BL189" s="1"/>
  <c r="BK151"/>
  <c r="BL151" s="1"/>
  <c r="BK176"/>
  <c r="BL176" s="1"/>
  <c r="BK195"/>
  <c r="BL195" s="1"/>
  <c r="BK196"/>
  <c r="BL196" s="1"/>
  <c r="BK225"/>
  <c r="BL225" s="1"/>
  <c r="BK240"/>
  <c r="BL240" s="1"/>
  <c r="BK241"/>
  <c r="BL241" s="1"/>
  <c r="BK261"/>
  <c r="BL261" s="1"/>
  <c r="BK264"/>
  <c r="BL264" s="1"/>
  <c r="BK295"/>
  <c r="BL295" s="1"/>
  <c r="BK260"/>
  <c r="BL260" s="1"/>
  <c r="BK268"/>
  <c r="BL268" s="1"/>
  <c r="BK290"/>
  <c r="BL290" s="1"/>
  <c r="BK45"/>
  <c r="BL45" s="1"/>
  <c r="BK26"/>
  <c r="BL26" s="1"/>
  <c r="BM26" s="1"/>
  <c r="BV26" s="1"/>
  <c r="BK62"/>
  <c r="BL62" s="1"/>
  <c r="BK36"/>
  <c r="BL36" s="1"/>
  <c r="BK25"/>
  <c r="BL25" s="1"/>
  <c r="BK29"/>
  <c r="BL29" s="1"/>
  <c r="BK291"/>
  <c r="BL291" s="1"/>
  <c r="BK274"/>
  <c r="BL274" s="1"/>
  <c r="BK294"/>
  <c r="BL294" s="1"/>
  <c r="BK285"/>
  <c r="BL285" s="1"/>
  <c r="BK283"/>
  <c r="BL283" s="1"/>
  <c r="BK235"/>
  <c r="BL235" s="1"/>
  <c r="BK244"/>
  <c r="BL244" s="1"/>
  <c r="BK247"/>
  <c r="BL247" s="1"/>
  <c r="BK224"/>
  <c r="BL224" s="1"/>
  <c r="BK223"/>
  <c r="BL223" s="1"/>
  <c r="BK217"/>
  <c r="BL217" s="1"/>
  <c r="BK160"/>
  <c r="BL160" s="1"/>
  <c r="BK108"/>
  <c r="BL108" s="1"/>
  <c r="BK115"/>
  <c r="BL115" s="1"/>
  <c r="BK37"/>
  <c r="BL37" s="1"/>
  <c r="BK65"/>
  <c r="BL65" s="1"/>
  <c r="BM65" s="1"/>
  <c r="BV65" s="1"/>
  <c r="BK47"/>
  <c r="BL47" s="1"/>
  <c r="BK88"/>
  <c r="BL88" s="1"/>
  <c r="BM88" s="1"/>
  <c r="BK100"/>
  <c r="BL100" s="1"/>
  <c r="BK15"/>
  <c r="BL15" s="1"/>
  <c r="BK38"/>
  <c r="BL38" s="1"/>
  <c r="BM38" s="1"/>
  <c r="BK52"/>
  <c r="BL52" s="1"/>
  <c r="BK57"/>
  <c r="BL57" s="1"/>
  <c r="BK70"/>
  <c r="BL70" s="1"/>
  <c r="BK76"/>
  <c r="BL76" s="1"/>
  <c r="BK126"/>
  <c r="BL126" s="1"/>
  <c r="BK59"/>
  <c r="BL59" s="1"/>
  <c r="BK66"/>
  <c r="BL66" s="1"/>
  <c r="BK78"/>
  <c r="BL78" s="1"/>
  <c r="BK105"/>
  <c r="BL105" s="1"/>
  <c r="BK170"/>
  <c r="BL170" s="1"/>
  <c r="BK110"/>
  <c r="BL110" s="1"/>
  <c r="BK122"/>
  <c r="BL122" s="1"/>
  <c r="BK149"/>
  <c r="BL149" s="1"/>
  <c r="BK85"/>
  <c r="BL85" s="1"/>
  <c r="BK137"/>
  <c r="BL137" s="1"/>
  <c r="BK188"/>
  <c r="BL188" s="1"/>
  <c r="BK171"/>
  <c r="BL171" s="1"/>
  <c r="BK187"/>
  <c r="BL187" s="1"/>
  <c r="BK138"/>
  <c r="BL138" s="1"/>
  <c r="BK172"/>
  <c r="BL172" s="1"/>
  <c r="BK198"/>
  <c r="BL198" s="1"/>
  <c r="BK192"/>
  <c r="BL192" s="1"/>
  <c r="BK211"/>
  <c r="BL211" s="1"/>
  <c r="BK236"/>
  <c r="BL236" s="1"/>
  <c r="BK237"/>
  <c r="BL237" s="1"/>
  <c r="BK254"/>
  <c r="BL254" s="1"/>
  <c r="BK255"/>
  <c r="BL255" s="1"/>
  <c r="BK271"/>
  <c r="BL271" s="1"/>
  <c r="BK256"/>
  <c r="BL256" s="1"/>
  <c r="BK288"/>
  <c r="BL288" s="1"/>
  <c r="BK284"/>
  <c r="BL284" s="1"/>
  <c r="BK49"/>
  <c r="BL49" s="1"/>
  <c r="BK77"/>
  <c r="BL77" s="1"/>
  <c r="BK58"/>
  <c r="BL58" s="1"/>
  <c r="BK33"/>
  <c r="BL33" s="1"/>
  <c r="BK13"/>
  <c r="BL13" s="1"/>
  <c r="BK281"/>
  <c r="BL281" s="1"/>
  <c r="BK287"/>
  <c r="BL287" s="1"/>
  <c r="BK257"/>
  <c r="BL257" s="1"/>
  <c r="BK228"/>
  <c r="BL228" s="1"/>
  <c r="BK239"/>
  <c r="BL239" s="1"/>
  <c r="BK220"/>
  <c r="BL220" s="1"/>
  <c r="BK201"/>
  <c r="BL201" s="1"/>
  <c r="BK221"/>
  <c r="BL221" s="1"/>
  <c r="BK186"/>
  <c r="BL186" s="1"/>
  <c r="BK208"/>
  <c r="BL208" s="1"/>
  <c r="BK194"/>
  <c r="BL194" s="1"/>
  <c r="BK152"/>
  <c r="BL152" s="1"/>
  <c r="BK185"/>
  <c r="BL185" s="1"/>
  <c r="BK169"/>
  <c r="BL169" s="1"/>
  <c r="BK135"/>
  <c r="BL135" s="1"/>
  <c r="BK119"/>
  <c r="BL119" s="1"/>
  <c r="BK136"/>
  <c r="BL136" s="1"/>
  <c r="BK98"/>
  <c r="BL98" s="1"/>
  <c r="BK104"/>
  <c r="BL104" s="1"/>
  <c r="BK82"/>
  <c r="BL82" s="1"/>
  <c r="BK39"/>
  <c r="BL39" s="1"/>
  <c r="BM39" s="1"/>
  <c r="BK24"/>
  <c r="BL24" s="1"/>
  <c r="BK41"/>
  <c r="BL41" s="1"/>
  <c r="BM41" s="1"/>
  <c r="BV41" s="1"/>
  <c r="BK8"/>
  <c r="BL8" s="1"/>
  <c r="BK43"/>
  <c r="BL43" s="1"/>
  <c r="BK56"/>
  <c r="BL56" s="1"/>
  <c r="BM56" s="1"/>
  <c r="BK64"/>
  <c r="BL64" s="1"/>
  <c r="BK73"/>
  <c r="BL73" s="1"/>
  <c r="BK96"/>
  <c r="BL96" s="1"/>
  <c r="BK11"/>
  <c r="BL11" s="1"/>
  <c r="BK117"/>
  <c r="BL117" s="1"/>
  <c r="BM117" s="1"/>
  <c r="BV117" s="1"/>
  <c r="BK146"/>
  <c r="BL146" s="1"/>
  <c r="BK81"/>
  <c r="BL81" s="1"/>
  <c r="BK134"/>
  <c r="BL134" s="1"/>
  <c r="BK204"/>
  <c r="BL204" s="1"/>
  <c r="BK162"/>
  <c r="BL162" s="1"/>
  <c r="BK183"/>
  <c r="BL183" s="1"/>
  <c r="BK214"/>
  <c r="BL214" s="1"/>
  <c r="BK163"/>
  <c r="BL163" s="1"/>
  <c r="BK184"/>
  <c r="BL184" s="1"/>
  <c r="BK215"/>
  <c r="BL215" s="1"/>
  <c r="BK210"/>
  <c r="BL210" s="1"/>
  <c r="BK222"/>
  <c r="BL222" s="1"/>
  <c r="BK230"/>
  <c r="BL230" s="1"/>
  <c r="BK245"/>
  <c r="BL245" s="1"/>
  <c r="BK258"/>
  <c r="BL258" s="1"/>
  <c r="BK267"/>
  <c r="BL267" s="1"/>
  <c r="BK253"/>
  <c r="BL253" s="1"/>
  <c r="BK279"/>
  <c r="BL279" s="1"/>
  <c r="BK277"/>
  <c r="BL277" s="1"/>
  <c r="BK86"/>
  <c r="BL86" s="1"/>
  <c r="BK17"/>
  <c r="BL17" s="1"/>
  <c r="BK79"/>
  <c r="BL79" s="1"/>
  <c r="BK20"/>
  <c r="BL20" s="1"/>
  <c r="BK12"/>
  <c r="BL12" s="1"/>
  <c r="BV38"/>
  <c r="BM262"/>
  <c r="BV262" s="1"/>
  <c r="BV39"/>
  <c r="BV56"/>
  <c r="BM279"/>
  <c r="BV279" s="1"/>
  <c r="BV88"/>
  <c r="BM263"/>
  <c r="BV263" s="1"/>
  <c r="BM281"/>
  <c r="BV281" s="1"/>
  <c r="BD154"/>
  <c r="BM154" s="1"/>
  <c r="BV154" s="1"/>
  <c r="AS294"/>
  <c r="AT294" s="1"/>
  <c r="AS255"/>
  <c r="AT255" s="1"/>
  <c r="AS252"/>
  <c r="AT252" s="1"/>
  <c r="AS244"/>
  <c r="AT244" s="1"/>
  <c r="AS271"/>
  <c r="AT271" s="1"/>
  <c r="AS248"/>
  <c r="AT248" s="1"/>
  <c r="AS226"/>
  <c r="AT226" s="1"/>
  <c r="AS245"/>
  <c r="AT245" s="1"/>
  <c r="AS205"/>
  <c r="AT205" s="1"/>
  <c r="AS203"/>
  <c r="AT203" s="1"/>
  <c r="AS209"/>
  <c r="AT209" s="1"/>
  <c r="AS150"/>
  <c r="AT150" s="1"/>
  <c r="AS183"/>
  <c r="AT183" s="1"/>
  <c r="AS131"/>
  <c r="AT131" s="1"/>
  <c r="AS76"/>
  <c r="AT76" s="1"/>
  <c r="AS180"/>
  <c r="AT180" s="1"/>
  <c r="AS98"/>
  <c r="AT98" s="1"/>
  <c r="AS108"/>
  <c r="AT108" s="1"/>
  <c r="AS129"/>
  <c r="AT129" s="1"/>
  <c r="AS86"/>
  <c r="AT86" s="1"/>
  <c r="AS163"/>
  <c r="AT163" s="1"/>
  <c r="AS164"/>
  <c r="AT164" s="1"/>
  <c r="AS177"/>
  <c r="AT177" s="1"/>
  <c r="AS189"/>
  <c r="AT189" s="1"/>
  <c r="AS220"/>
  <c r="AT220" s="1"/>
  <c r="AS153"/>
  <c r="AT153" s="1"/>
  <c r="AS170"/>
  <c r="AT170" s="1"/>
  <c r="AS190"/>
  <c r="AT190" s="1"/>
  <c r="AS197"/>
  <c r="AT197" s="1"/>
  <c r="AS202"/>
  <c r="AT202" s="1"/>
  <c r="AS216"/>
  <c r="AT216" s="1"/>
  <c r="AS235"/>
  <c r="AT235" s="1"/>
  <c r="AS239"/>
  <c r="AT239" s="1"/>
  <c r="AS253"/>
  <c r="AT253" s="1"/>
  <c r="AS269"/>
  <c r="AT269" s="1"/>
  <c r="AS257"/>
  <c r="AT257" s="1"/>
  <c r="AS254"/>
  <c r="AT254" s="1"/>
  <c r="AS290"/>
  <c r="AT290" s="1"/>
  <c r="AS282"/>
  <c r="AT282" s="1"/>
  <c r="AS82"/>
  <c r="AT82" s="1"/>
  <c r="AS13"/>
  <c r="AT13" s="1"/>
  <c r="AS142"/>
  <c r="AT142" s="1"/>
  <c r="AS106"/>
  <c r="AT106" s="1"/>
  <c r="AS92"/>
  <c r="AT92" s="1"/>
  <c r="AS40"/>
  <c r="AT40" s="1"/>
  <c r="AS14"/>
  <c r="AT14" s="1"/>
  <c r="AS32"/>
  <c r="AT32" s="1"/>
  <c r="AS55"/>
  <c r="AT55" s="1"/>
  <c r="AS57"/>
  <c r="AT57" s="1"/>
  <c r="AS47"/>
  <c r="AT47" s="1"/>
  <c r="AS267"/>
  <c r="AT267" s="1"/>
  <c r="AS292"/>
  <c r="AT292" s="1"/>
  <c r="AS230"/>
  <c r="AT230" s="1"/>
  <c r="AS236"/>
  <c r="AT236" s="1"/>
  <c r="AS225"/>
  <c r="AT225" s="1"/>
  <c r="AS218"/>
  <c r="AT218" s="1"/>
  <c r="AS195"/>
  <c r="AT195" s="1"/>
  <c r="AS212"/>
  <c r="AT212" s="1"/>
  <c r="AS199"/>
  <c r="AT199" s="1"/>
  <c r="AS159"/>
  <c r="AT159" s="1"/>
  <c r="AS171"/>
  <c r="AT171" s="1"/>
  <c r="AS132"/>
  <c r="AT132" s="1"/>
  <c r="AS85"/>
  <c r="AT85" s="1"/>
  <c r="AS70"/>
  <c r="AT70" s="1"/>
  <c r="AS152"/>
  <c r="AT152" s="1"/>
  <c r="AS94"/>
  <c r="AT94" s="1"/>
  <c r="AS104"/>
  <c r="AT104" s="1"/>
  <c r="AS119"/>
  <c r="AT119" s="1"/>
  <c r="AS200"/>
  <c r="AT200" s="1"/>
  <c r="AS126"/>
  <c r="AT126" s="1"/>
  <c r="AS160"/>
  <c r="AT160" s="1"/>
  <c r="AS173"/>
  <c r="AT173" s="1"/>
  <c r="AS187"/>
  <c r="AT187" s="1"/>
  <c r="AS213"/>
  <c r="AT213" s="1"/>
  <c r="AS149"/>
  <c r="AT149" s="1"/>
  <c r="AS167"/>
  <c r="AT167" s="1"/>
  <c r="AS186"/>
  <c r="AT186" s="1"/>
  <c r="AS219"/>
  <c r="AT219" s="1"/>
  <c r="AS198"/>
  <c r="AT198" s="1"/>
  <c r="AS210"/>
  <c r="AT210" s="1"/>
  <c r="AS231"/>
  <c r="AT231" s="1"/>
  <c r="AS221"/>
  <c r="AT221" s="1"/>
  <c r="AS232"/>
  <c r="AT232" s="1"/>
  <c r="AS243"/>
  <c r="AT243" s="1"/>
  <c r="AS260"/>
  <c r="AT260" s="1"/>
  <c r="AS284"/>
  <c r="AT284" s="1"/>
  <c r="AS251"/>
  <c r="AT251" s="1"/>
  <c r="AS261"/>
  <c r="AT261" s="1"/>
  <c r="AS275"/>
  <c r="AT275" s="1"/>
  <c r="AS295"/>
  <c r="AT295" s="1"/>
  <c r="AS130"/>
  <c r="AT130" s="1"/>
  <c r="AS78"/>
  <c r="AT78" s="1"/>
  <c r="AS50"/>
  <c r="AT50" s="1"/>
  <c r="AS42"/>
  <c r="AT42" s="1"/>
  <c r="AS37"/>
  <c r="AT37" s="1"/>
  <c r="AS33"/>
  <c r="AT33" s="1"/>
  <c r="AS25"/>
  <c r="AT25" s="1"/>
  <c r="AS17"/>
  <c r="AT17" s="1"/>
  <c r="AS77"/>
  <c r="AT77" s="1"/>
  <c r="AS62"/>
  <c r="AT62" s="1"/>
  <c r="AS75"/>
  <c r="AT75" s="1"/>
  <c r="AU75" s="1"/>
  <c r="BD75" s="1"/>
  <c r="BM75" s="1"/>
  <c r="BV75" s="1"/>
  <c r="AS51"/>
  <c r="AT51" s="1"/>
  <c r="AS34"/>
  <c r="AT34" s="1"/>
  <c r="AS64"/>
  <c r="AT64" s="1"/>
  <c r="AS60"/>
  <c r="AT60" s="1"/>
  <c r="AS49"/>
  <c r="AT49" s="1"/>
  <c r="AS10"/>
  <c r="AT10" s="1"/>
  <c r="AS8"/>
  <c r="AT8" s="1"/>
  <c r="AS35"/>
  <c r="AT35" s="1"/>
  <c r="AS27"/>
  <c r="AT27" s="1"/>
  <c r="AS291"/>
  <c r="AT291" s="1"/>
  <c r="AS264"/>
  <c r="AT264" s="1"/>
  <c r="AS289"/>
  <c r="AT289" s="1"/>
  <c r="AS229"/>
  <c r="AT229" s="1"/>
  <c r="AS241"/>
  <c r="AT241" s="1"/>
  <c r="AS211"/>
  <c r="AT211" s="1"/>
  <c r="AS222"/>
  <c r="AT222" s="1"/>
  <c r="AS162"/>
  <c r="AT162" s="1"/>
  <c r="AS137"/>
  <c r="AT137" s="1"/>
  <c r="AS135"/>
  <c r="AT135" s="1"/>
  <c r="AS134"/>
  <c r="AT134" s="1"/>
  <c r="AS101"/>
  <c r="AT101" s="1"/>
  <c r="AS96"/>
  <c r="AT96" s="1"/>
  <c r="AS91"/>
  <c r="AT91" s="1"/>
  <c r="AS84"/>
  <c r="AT84" s="1"/>
  <c r="AS68"/>
  <c r="AT68" s="1"/>
  <c r="AS146"/>
  <c r="AT146" s="1"/>
  <c r="AS102"/>
  <c r="AT102" s="1"/>
  <c r="AS116"/>
  <c r="AT116" s="1"/>
  <c r="AS184"/>
  <c r="AT184" s="1"/>
  <c r="AS124"/>
  <c r="AT124" s="1"/>
  <c r="AS157"/>
  <c r="AT157" s="1"/>
  <c r="AS169"/>
  <c r="AT169" s="1"/>
  <c r="AS185"/>
  <c r="AT185" s="1"/>
  <c r="AS207"/>
  <c r="AT207" s="1"/>
  <c r="AS145"/>
  <c r="AT145" s="1"/>
  <c r="AS161"/>
  <c r="AT161" s="1"/>
  <c r="AS182"/>
  <c r="AT182" s="1"/>
  <c r="AS215"/>
  <c r="AT215" s="1"/>
  <c r="AS194"/>
  <c r="AT194" s="1"/>
  <c r="AS208"/>
  <c r="AT208" s="1"/>
  <c r="AS227"/>
  <c r="AT227" s="1"/>
  <c r="AS242"/>
  <c r="AT242" s="1"/>
  <c r="AS228"/>
  <c r="AT228" s="1"/>
  <c r="AS249"/>
  <c r="AT249" s="1"/>
  <c r="AS250"/>
  <c r="AT250" s="1"/>
  <c r="AS277"/>
  <c r="AT277" s="1"/>
  <c r="AS247"/>
  <c r="AT247" s="1"/>
  <c r="AS258"/>
  <c r="AT258" s="1"/>
  <c r="AS274"/>
  <c r="AT274" s="1"/>
  <c r="AU274" s="1"/>
  <c r="BD274" s="1"/>
  <c r="BM274" s="1"/>
  <c r="BV274" s="1"/>
  <c r="AS288"/>
  <c r="AT288" s="1"/>
  <c r="AS114"/>
  <c r="AT114" s="1"/>
  <c r="AS83"/>
  <c r="AT83" s="1"/>
  <c r="AS79"/>
  <c r="AT79" s="1"/>
  <c r="AS29"/>
  <c r="AT29" s="1"/>
  <c r="AS21"/>
  <c r="AT21" s="1"/>
  <c r="AS110"/>
  <c r="AT110" s="1"/>
  <c r="AS67"/>
  <c r="AT67" s="1"/>
  <c r="AS9"/>
  <c r="AT9" s="1"/>
  <c r="AS45"/>
  <c r="AT45" s="1"/>
  <c r="AS7"/>
  <c r="AT7" s="1"/>
  <c r="AS44"/>
  <c r="AT44" s="1"/>
  <c r="AS97"/>
  <c r="AT97" s="1"/>
  <c r="AU103"/>
  <c r="BD103" s="1"/>
  <c r="BM103" s="1"/>
  <c r="BV103" s="1"/>
  <c r="AU120"/>
  <c r="BD120" s="1"/>
  <c r="BM120" s="1"/>
  <c r="BV120" s="1"/>
  <c r="AU90"/>
  <c r="BD90" s="1"/>
  <c r="BM90" s="1"/>
  <c r="BV90" s="1"/>
  <c r="AJ288"/>
  <c r="AK288" s="1"/>
  <c r="AJ266"/>
  <c r="AK266" s="1"/>
  <c r="AJ275"/>
  <c r="AK275" s="1"/>
  <c r="AJ295"/>
  <c r="AK295" s="1"/>
  <c r="AJ284"/>
  <c r="AK284" s="1"/>
  <c r="AL284" s="1"/>
  <c r="AJ261"/>
  <c r="AK261" s="1"/>
  <c r="AJ224"/>
  <c r="AK224" s="1"/>
  <c r="AJ218"/>
  <c r="AK218" s="1"/>
  <c r="AJ217"/>
  <c r="AK217" s="1"/>
  <c r="AJ199"/>
  <c r="AK199" s="1"/>
  <c r="AJ140"/>
  <c r="AK140" s="1"/>
  <c r="AJ124"/>
  <c r="AK124" s="1"/>
  <c r="AJ95"/>
  <c r="AK95" s="1"/>
  <c r="AJ73"/>
  <c r="AK73" s="1"/>
  <c r="AJ114"/>
  <c r="AK114" s="1"/>
  <c r="AJ101"/>
  <c r="AK101" s="1"/>
  <c r="AJ85"/>
  <c r="AK85" s="1"/>
  <c r="AJ111"/>
  <c r="AK111" s="1"/>
  <c r="AJ138"/>
  <c r="AK138" s="1"/>
  <c r="AJ179"/>
  <c r="AK179" s="1"/>
  <c r="AJ102"/>
  <c r="AK102" s="1"/>
  <c r="AJ151"/>
  <c r="AK151" s="1"/>
  <c r="AJ159"/>
  <c r="AK159" s="1"/>
  <c r="AJ203"/>
  <c r="AK203" s="1"/>
  <c r="AJ165"/>
  <c r="AK165" s="1"/>
  <c r="AL165" s="1"/>
  <c r="AU165" s="1"/>
  <c r="BD165" s="1"/>
  <c r="BM165" s="1"/>
  <c r="BV165" s="1"/>
  <c r="AJ176"/>
  <c r="AK176" s="1"/>
  <c r="AJ205"/>
  <c r="AK205" s="1"/>
  <c r="AJ152"/>
  <c r="AK152" s="1"/>
  <c r="AJ164"/>
  <c r="AK164" s="1"/>
  <c r="AJ177"/>
  <c r="AK177" s="1"/>
  <c r="AJ213"/>
  <c r="AK213" s="1"/>
  <c r="AJ201"/>
  <c r="AK201" s="1"/>
  <c r="AJ216"/>
  <c r="AK216" s="1"/>
  <c r="AJ237"/>
  <c r="AK237" s="1"/>
  <c r="AJ231"/>
  <c r="AK231" s="1"/>
  <c r="AJ276"/>
  <c r="AK276" s="1"/>
  <c r="AJ256"/>
  <c r="AK256" s="1"/>
  <c r="AL256" s="1"/>
  <c r="AJ289"/>
  <c r="AK289" s="1"/>
  <c r="AJ292"/>
  <c r="AK292" s="1"/>
  <c r="AJ278"/>
  <c r="AK278" s="1"/>
  <c r="AJ291"/>
  <c r="AK291" s="1"/>
  <c r="AJ135"/>
  <c r="AK135" s="1"/>
  <c r="AJ96"/>
  <c r="AK96" s="1"/>
  <c r="AJ89"/>
  <c r="AK89" s="1"/>
  <c r="AJ45"/>
  <c r="AK45" s="1"/>
  <c r="AJ36"/>
  <c r="AK36" s="1"/>
  <c r="AJ24"/>
  <c r="AK24" s="1"/>
  <c r="AJ126"/>
  <c r="AK126" s="1"/>
  <c r="AJ92"/>
  <c r="AK92" s="1"/>
  <c r="AJ83"/>
  <c r="AK83" s="1"/>
  <c r="AJ78"/>
  <c r="AK78" s="1"/>
  <c r="AJ63"/>
  <c r="AK63" s="1"/>
  <c r="AJ21"/>
  <c r="AK21" s="1"/>
  <c r="AL21" s="1"/>
  <c r="AU21" s="1"/>
  <c r="BD21" s="1"/>
  <c r="BM21" s="1"/>
  <c r="BV21" s="1"/>
  <c r="AJ52"/>
  <c r="AK52" s="1"/>
  <c r="AJ72"/>
  <c r="AK72" s="1"/>
  <c r="AJ29"/>
  <c r="AK29" s="1"/>
  <c r="AJ15"/>
  <c r="AK15" s="1"/>
  <c r="AJ51"/>
  <c r="AK51" s="1"/>
  <c r="AJ42"/>
  <c r="AK42" s="1"/>
  <c r="AJ47"/>
  <c r="AK47" s="1"/>
  <c r="AJ10"/>
  <c r="AK10" s="1"/>
  <c r="AJ20"/>
  <c r="AK20" s="1"/>
  <c r="AL20" s="1"/>
  <c r="AU20" s="1"/>
  <c r="BD20" s="1"/>
  <c r="AJ277"/>
  <c r="AK277" s="1"/>
  <c r="AJ258"/>
  <c r="AK258" s="1"/>
  <c r="AJ254"/>
  <c r="AK254" s="1"/>
  <c r="AL254" s="1"/>
  <c r="AJ247"/>
  <c r="AK247" s="1"/>
  <c r="AJ251"/>
  <c r="AK251" s="1"/>
  <c r="AJ240"/>
  <c r="AK240" s="1"/>
  <c r="AJ244"/>
  <c r="AK244" s="1"/>
  <c r="AJ229"/>
  <c r="AK229" s="1"/>
  <c r="AJ210"/>
  <c r="AK210" s="1"/>
  <c r="AJ190"/>
  <c r="AK190" s="1"/>
  <c r="AJ221"/>
  <c r="AK221" s="1"/>
  <c r="AJ204"/>
  <c r="AK204" s="1"/>
  <c r="AL204" s="1"/>
  <c r="AU204" s="1"/>
  <c r="BD204" s="1"/>
  <c r="AJ194"/>
  <c r="AK194" s="1"/>
  <c r="AJ170"/>
  <c r="AK170" s="1"/>
  <c r="AJ149"/>
  <c r="AK149" s="1"/>
  <c r="AJ167"/>
  <c r="AK167" s="1"/>
  <c r="AL169"/>
  <c r="AJ129"/>
  <c r="AK129" s="1"/>
  <c r="AJ113"/>
  <c r="AK113" s="1"/>
  <c r="AJ64"/>
  <c r="AK64" s="1"/>
  <c r="AJ105"/>
  <c r="AK105" s="1"/>
  <c r="AJ107"/>
  <c r="AK107" s="1"/>
  <c r="AJ132"/>
  <c r="AK132" s="1"/>
  <c r="AJ150"/>
  <c r="AK150" s="1"/>
  <c r="AJ98"/>
  <c r="AK98" s="1"/>
  <c r="AJ119"/>
  <c r="AK119" s="1"/>
  <c r="AJ183"/>
  <c r="AK183" s="1"/>
  <c r="AJ195"/>
  <c r="AK195" s="1"/>
  <c r="AJ163"/>
  <c r="AK163" s="1"/>
  <c r="AJ172"/>
  <c r="AK172" s="1"/>
  <c r="AJ188"/>
  <c r="AK188" s="1"/>
  <c r="AJ148"/>
  <c r="AK148" s="1"/>
  <c r="AJ160"/>
  <c r="AK160" s="1"/>
  <c r="AJ173"/>
  <c r="AK173" s="1"/>
  <c r="AJ191"/>
  <c r="AK191" s="1"/>
  <c r="AJ197"/>
  <c r="AK197" s="1"/>
  <c r="AJ211"/>
  <c r="AK211" s="1"/>
  <c r="AJ230"/>
  <c r="AK230" s="1"/>
  <c r="AJ255"/>
  <c r="AK255" s="1"/>
  <c r="AJ242"/>
  <c r="AK242" s="1"/>
  <c r="AJ249"/>
  <c r="AK249" s="1"/>
  <c r="AJ267"/>
  <c r="AK267" s="1"/>
  <c r="AJ257"/>
  <c r="AK257" s="1"/>
  <c r="AL257" s="1"/>
  <c r="AJ273"/>
  <c r="AK273" s="1"/>
  <c r="AJ287"/>
  <c r="AK287" s="1"/>
  <c r="AJ110"/>
  <c r="AK110" s="1"/>
  <c r="AJ100"/>
  <c r="AK100" s="1"/>
  <c r="AJ91"/>
  <c r="AK91" s="1"/>
  <c r="AJ84"/>
  <c r="AK84" s="1"/>
  <c r="AJ62"/>
  <c r="AK62" s="1"/>
  <c r="AJ58"/>
  <c r="AK58" s="1"/>
  <c r="AJ49"/>
  <c r="AK49" s="1"/>
  <c r="AJ161"/>
  <c r="AK161" s="1"/>
  <c r="AJ134"/>
  <c r="AK134" s="1"/>
  <c r="AJ109"/>
  <c r="AK109" s="1"/>
  <c r="AJ79"/>
  <c r="AK79" s="1"/>
  <c r="AJ74"/>
  <c r="AK74" s="1"/>
  <c r="AJ68"/>
  <c r="AK68" s="1"/>
  <c r="AJ40"/>
  <c r="AK40" s="1"/>
  <c r="AJ23"/>
  <c r="AK23" s="1"/>
  <c r="AJ19"/>
  <c r="AK19" s="1"/>
  <c r="AJ48"/>
  <c r="AK48" s="1"/>
  <c r="AJ60"/>
  <c r="AK60" s="1"/>
  <c r="AJ43"/>
  <c r="AK43" s="1"/>
  <c r="AJ9"/>
  <c r="AK9" s="1"/>
  <c r="AJ7"/>
  <c r="AK7" s="1"/>
  <c r="AJ13"/>
  <c r="AK13" s="1"/>
  <c r="AJ12"/>
  <c r="AK12" s="1"/>
  <c r="AJ34"/>
  <c r="AK34" s="1"/>
  <c r="AL108"/>
  <c r="AU108" s="1"/>
  <c r="BD108" s="1"/>
  <c r="BM108" s="1"/>
  <c r="BV108" s="1"/>
  <c r="AL178"/>
  <c r="AU178" s="1"/>
  <c r="BD178" s="1"/>
  <c r="BM178" s="1"/>
  <c r="BV178" s="1"/>
  <c r="AL283"/>
  <c r="AL197"/>
  <c r="AL93"/>
  <c r="AU93" s="1"/>
  <c r="BD93" s="1"/>
  <c r="BM93" s="1"/>
  <c r="BV93" s="1"/>
  <c r="AL91"/>
  <c r="AU91" s="1"/>
  <c r="BD91" s="1"/>
  <c r="AL48"/>
  <c r="AU48" s="1"/>
  <c r="BD48" s="1"/>
  <c r="BM48" s="1"/>
  <c r="BV48" s="1"/>
  <c r="AL68"/>
  <c r="AU68" s="1"/>
  <c r="BD68" s="1"/>
  <c r="BM68" s="1"/>
  <c r="BV68" s="1"/>
  <c r="AL72"/>
  <c r="AU72" s="1"/>
  <c r="BD72" s="1"/>
  <c r="BM72" s="1"/>
  <c r="BV72" s="1"/>
  <c r="AL131"/>
  <c r="AU131" s="1"/>
  <c r="BD131" s="1"/>
  <c r="BM131" s="1"/>
  <c r="BV131" s="1"/>
  <c r="AL171"/>
  <c r="AL172"/>
  <c r="AU172" s="1"/>
  <c r="BD172" s="1"/>
  <c r="BM172" s="1"/>
  <c r="BV172" s="1"/>
  <c r="AL198"/>
  <c r="AU198" s="1"/>
  <c r="BD198" s="1"/>
  <c r="AL261"/>
  <c r="AU261" s="1"/>
  <c r="BD261" s="1"/>
  <c r="BM261" s="1"/>
  <c r="BV261" s="1"/>
  <c r="AL112"/>
  <c r="AU112" s="1"/>
  <c r="BD112" s="1"/>
  <c r="BM112" s="1"/>
  <c r="BV112" s="1"/>
  <c r="AL123"/>
  <c r="AU123" s="1"/>
  <c r="BD123" s="1"/>
  <c r="BM123" s="1"/>
  <c r="BV123" s="1"/>
  <c r="AL173"/>
  <c r="AU173" s="1"/>
  <c r="BD173" s="1"/>
  <c r="BM173" s="1"/>
  <c r="BV173" s="1"/>
  <c r="AL160"/>
  <c r="AU160" s="1"/>
  <c r="BD160" s="1"/>
  <c r="AL87"/>
  <c r="AU87" s="1"/>
  <c r="BD87" s="1"/>
  <c r="BM87" s="1"/>
  <c r="BV87" s="1"/>
  <c r="AL168"/>
  <c r="AU168" s="1"/>
  <c r="BD168" s="1"/>
  <c r="BM168" s="1"/>
  <c r="BV168" s="1"/>
  <c r="AL248"/>
  <c r="AU248" s="1"/>
  <c r="AL275"/>
  <c r="AL286"/>
  <c r="AU286" s="1"/>
  <c r="BD286" s="1"/>
  <c r="BM286" s="1"/>
  <c r="AL155"/>
  <c r="AU155" s="1"/>
  <c r="BD155" s="1"/>
  <c r="BM155" s="1"/>
  <c r="BV155" s="1"/>
  <c r="AL236"/>
  <c r="AU236" s="1"/>
  <c r="BD236" s="1"/>
  <c r="BM236" s="1"/>
  <c r="BV236" s="1"/>
  <c r="AL299"/>
  <c r="AU299" s="1"/>
  <c r="BD299" s="1"/>
  <c r="BM299" s="1"/>
  <c r="BV299" s="1"/>
  <c r="AL152"/>
  <c r="AL92"/>
  <c r="AU92" s="1"/>
  <c r="BD92" s="1"/>
  <c r="AL67"/>
  <c r="AL86"/>
  <c r="AU86" s="1"/>
  <c r="BD86" s="1"/>
  <c r="AL145"/>
  <c r="AU145" s="1"/>
  <c r="AL222"/>
  <c r="AL42"/>
  <c r="AU42" s="1"/>
  <c r="BD42" s="1"/>
  <c r="BM42" s="1"/>
  <c r="BV42" s="1"/>
  <c r="AL8"/>
  <c r="AU8" s="1"/>
  <c r="BD8" s="1"/>
  <c r="AL9"/>
  <c r="AU9" s="1"/>
  <c r="BD9" s="1"/>
  <c r="BM9" s="1"/>
  <c r="BV9" s="1"/>
  <c r="AL121"/>
  <c r="AU121" s="1"/>
  <c r="BD121" s="1"/>
  <c r="AL144"/>
  <c r="AU144" s="1"/>
  <c r="BD144" s="1"/>
  <c r="BM144" s="1"/>
  <c r="BV144" s="1"/>
  <c r="AL205"/>
  <c r="AU205" s="1"/>
  <c r="BD205" s="1"/>
  <c r="AC192"/>
  <c r="AL192" s="1"/>
  <c r="AU192" s="1"/>
  <c r="BD192" s="1"/>
  <c r="BM192" s="1"/>
  <c r="BV192" s="1"/>
  <c r="AC206"/>
  <c r="AL206" s="1"/>
  <c r="AC224"/>
  <c r="AL224" s="1"/>
  <c r="AU224" s="1"/>
  <c r="BD224" s="1"/>
  <c r="BM224" s="1"/>
  <c r="BV224" s="1"/>
  <c r="AC200"/>
  <c r="AL200" s="1"/>
  <c r="AU200" s="1"/>
  <c r="BD200" s="1"/>
  <c r="BM200" s="1"/>
  <c r="BV200" s="1"/>
  <c r="AC219"/>
  <c r="AL219" s="1"/>
  <c r="AU219" s="1"/>
  <c r="BD219" s="1"/>
  <c r="BM219" s="1"/>
  <c r="BV219" s="1"/>
  <c r="AC114"/>
  <c r="AL114" s="1"/>
  <c r="AU114" s="1"/>
  <c r="BD114" s="1"/>
  <c r="BM114" s="1"/>
  <c r="BV114" s="1"/>
  <c r="AC19"/>
  <c r="AL19" s="1"/>
  <c r="AU19" s="1"/>
  <c r="BD19" s="1"/>
  <c r="BM19" s="1"/>
  <c r="BV19" s="1"/>
  <c r="AC196"/>
  <c r="AL196" s="1"/>
  <c r="AU196" s="1"/>
  <c r="BD196" s="1"/>
  <c r="BM196" s="1"/>
  <c r="BV196" s="1"/>
  <c r="AC96"/>
  <c r="AL96" s="1"/>
  <c r="AU96" s="1"/>
  <c r="BD96" s="1"/>
  <c r="BM96" s="1"/>
  <c r="BV96" s="1"/>
  <c r="AC85"/>
  <c r="AC25"/>
  <c r="AL25" s="1"/>
  <c r="AC33"/>
  <c r="AL33" s="1"/>
  <c r="AU33" s="1"/>
  <c r="AC22"/>
  <c r="AL22" s="1"/>
  <c r="AU22" s="1"/>
  <c r="BD22" s="1"/>
  <c r="BM22" s="1"/>
  <c r="BV22" s="1"/>
  <c r="AC130"/>
  <c r="AL130" s="1"/>
  <c r="AU130" s="1"/>
  <c r="BD130" s="1"/>
  <c r="BM130" s="1"/>
  <c r="BV130" s="1"/>
  <c r="AC175"/>
  <c r="AL175" s="1"/>
  <c r="AU175" s="1"/>
  <c r="BD175" s="1"/>
  <c r="AC232"/>
  <c r="AL232" s="1"/>
  <c r="AU232" s="1"/>
  <c r="BD232" s="1"/>
  <c r="BM232" s="1"/>
  <c r="BV232" s="1"/>
  <c r="AC298"/>
  <c r="AL298" s="1"/>
  <c r="AU298" s="1"/>
  <c r="BD298" s="1"/>
  <c r="AC296"/>
  <c r="AL296" s="1"/>
  <c r="AU296" s="1"/>
  <c r="BD296" s="1"/>
  <c r="BM296" s="1"/>
  <c r="BV296" s="1"/>
  <c r="AC203"/>
  <c r="AL203" s="1"/>
  <c r="AU203" s="1"/>
  <c r="BD203" s="1"/>
  <c r="BM203" s="1"/>
  <c r="BV203" s="1"/>
  <c r="AC141"/>
  <c r="AL141" s="1"/>
  <c r="AU141" s="1"/>
  <c r="BD141" s="1"/>
  <c r="BM141" s="1"/>
  <c r="BV141" s="1"/>
  <c r="AC113"/>
  <c r="AC14"/>
  <c r="AL14" s="1"/>
  <c r="AC287"/>
  <c r="AL287" s="1"/>
  <c r="AU287" s="1"/>
  <c r="BD287" s="1"/>
  <c r="BM287" s="1"/>
  <c r="BV287" s="1"/>
  <c r="AC215"/>
  <c r="AC212"/>
  <c r="AL212" s="1"/>
  <c r="AU212" s="1"/>
  <c r="BD212" s="1"/>
  <c r="BM212" s="1"/>
  <c r="BV212" s="1"/>
  <c r="AC81"/>
  <c r="AL81" s="1"/>
  <c r="AU81" s="1"/>
  <c r="BD81" s="1"/>
  <c r="BM81" s="1"/>
  <c r="BV81" s="1"/>
  <c r="AC199"/>
  <c r="AL199" s="1"/>
  <c r="AU199" s="1"/>
  <c r="AC31"/>
  <c r="AL31" s="1"/>
  <c r="AU31" s="1"/>
  <c r="BD31" s="1"/>
  <c r="AC29"/>
  <c r="AL29" s="1"/>
  <c r="AU29" s="1"/>
  <c r="BD29" s="1"/>
  <c r="AC57"/>
  <c r="AL57" s="1"/>
  <c r="AC36"/>
  <c r="AL36" s="1"/>
  <c r="AU36" s="1"/>
  <c r="BD36" s="1"/>
  <c r="BM36" s="1"/>
  <c r="BV36" s="1"/>
  <c r="AC78"/>
  <c r="AL78" s="1"/>
  <c r="AU78" s="1"/>
  <c r="BD78" s="1"/>
  <c r="AC139"/>
  <c r="AC60"/>
  <c r="AC102"/>
  <c r="AC181"/>
  <c r="AL181" s="1"/>
  <c r="AU181" s="1"/>
  <c r="BD181" s="1"/>
  <c r="BM181" s="1"/>
  <c r="BV181" s="1"/>
  <c r="AC161"/>
  <c r="AL161" s="1"/>
  <c r="AC182"/>
  <c r="AC190"/>
  <c r="AL190" s="1"/>
  <c r="AU190" s="1"/>
  <c r="BD190" s="1"/>
  <c r="BM190" s="1"/>
  <c r="BV190" s="1"/>
  <c r="AC194"/>
  <c r="AL194" s="1"/>
  <c r="AU194" s="1"/>
  <c r="BD194" s="1"/>
  <c r="AC209"/>
  <c r="AL209" s="1"/>
  <c r="AU209" s="1"/>
  <c r="BD209" s="1"/>
  <c r="BM209" s="1"/>
  <c r="BV209" s="1"/>
  <c r="AC221"/>
  <c r="AC243"/>
  <c r="AL243" s="1"/>
  <c r="AU243" s="1"/>
  <c r="BD243" s="1"/>
  <c r="AC225"/>
  <c r="AL225" s="1"/>
  <c r="AU225" s="1"/>
  <c r="BD225" s="1"/>
  <c r="BM225" s="1"/>
  <c r="BV225" s="1"/>
  <c r="AC266"/>
  <c r="AL266" s="1"/>
  <c r="AC285"/>
  <c r="AL285" s="1"/>
  <c r="AU285" s="1"/>
  <c r="BD285" s="1"/>
  <c r="AC16"/>
  <c r="AL16" s="1"/>
  <c r="AU16" s="1"/>
  <c r="BD16" s="1"/>
  <c r="BM16" s="1"/>
  <c r="BV16" s="1"/>
  <c r="AC133"/>
  <c r="AL133" s="1"/>
  <c r="AC292"/>
  <c r="AL292" s="1"/>
  <c r="AU292" s="1"/>
  <c r="BD292" s="1"/>
  <c r="BM292" s="1"/>
  <c r="BV292" s="1"/>
  <c r="AC265"/>
  <c r="AL265" s="1"/>
  <c r="AC293"/>
  <c r="AL293" s="1"/>
  <c r="AU293" s="1"/>
  <c r="BD293" s="1"/>
  <c r="AC235"/>
  <c r="AL235" s="1"/>
  <c r="AU235" s="1"/>
  <c r="BD235" s="1"/>
  <c r="AC237"/>
  <c r="AL237" s="1"/>
  <c r="AU237" s="1"/>
  <c r="BD237" s="1"/>
  <c r="BM237" s="1"/>
  <c r="BV237" s="1"/>
  <c r="AC223"/>
  <c r="AL223" s="1"/>
  <c r="AU223" s="1"/>
  <c r="BD223" s="1"/>
  <c r="BM223" s="1"/>
  <c r="BV223" s="1"/>
  <c r="AC213"/>
  <c r="AL213" s="1"/>
  <c r="AU213" s="1"/>
  <c r="BD213" s="1"/>
  <c r="AC156"/>
  <c r="AC80"/>
  <c r="AL80" s="1"/>
  <c r="AU80" s="1"/>
  <c r="BD80" s="1"/>
  <c r="BM80" s="1"/>
  <c r="BV80" s="1"/>
  <c r="AC101"/>
  <c r="AL101" s="1"/>
  <c r="AU101" s="1"/>
  <c r="BD101" s="1"/>
  <c r="BM101" s="1"/>
  <c r="BV101" s="1"/>
  <c r="AC115"/>
  <c r="AL115" s="1"/>
  <c r="AU115" s="1"/>
  <c r="BD115" s="1"/>
  <c r="AC35"/>
  <c r="AL35" s="1"/>
  <c r="AC18"/>
  <c r="AL18" s="1"/>
  <c r="AU18" s="1"/>
  <c r="BD18" s="1"/>
  <c r="BM18" s="1"/>
  <c r="BV18" s="1"/>
  <c r="AC40"/>
  <c r="AC58"/>
  <c r="AC126"/>
  <c r="AL126" s="1"/>
  <c r="AU126" s="1"/>
  <c r="BD126" s="1"/>
  <c r="AC142"/>
  <c r="AL142" s="1"/>
  <c r="AU142" s="1"/>
  <c r="BD142" s="1"/>
  <c r="BM142" s="1"/>
  <c r="BV142" s="1"/>
  <c r="AC177"/>
  <c r="AL177" s="1"/>
  <c r="AU177" s="1"/>
  <c r="BD177" s="1"/>
  <c r="BM177" s="1"/>
  <c r="BV177" s="1"/>
  <c r="AC174"/>
  <c r="AL174" s="1"/>
  <c r="AU174" s="1"/>
  <c r="BD174" s="1"/>
  <c r="BM174" s="1"/>
  <c r="BV174" s="1"/>
  <c r="AC188"/>
  <c r="AC214"/>
  <c r="AL214" s="1"/>
  <c r="AU214" s="1"/>
  <c r="BD214" s="1"/>
  <c r="BM214" s="1"/>
  <c r="BV214" s="1"/>
  <c r="AC193"/>
  <c r="AL193" s="1"/>
  <c r="AU193" s="1"/>
  <c r="BD193" s="1"/>
  <c r="BM193" s="1"/>
  <c r="BV193" s="1"/>
  <c r="AC208"/>
  <c r="AL208" s="1"/>
  <c r="AU208" s="1"/>
  <c r="BD208" s="1"/>
  <c r="AC244"/>
  <c r="AC258"/>
  <c r="AL258" s="1"/>
  <c r="AC270"/>
  <c r="AL270" s="1"/>
  <c r="AU270" s="1"/>
  <c r="BD270" s="1"/>
  <c r="BM270" s="1"/>
  <c r="BV270" s="1"/>
  <c r="AC259"/>
  <c r="AL259" s="1"/>
  <c r="AC289"/>
  <c r="AL289" s="1"/>
  <c r="AC74"/>
  <c r="AL74" s="1"/>
  <c r="AU74" s="1"/>
  <c r="BD74" s="1"/>
  <c r="BM74" s="1"/>
  <c r="BV74" s="1"/>
  <c r="AC12"/>
  <c r="AL12" s="1"/>
  <c r="AU12" s="1"/>
  <c r="BD12" s="1"/>
  <c r="AC149"/>
  <c r="AC226"/>
  <c r="AL226" s="1"/>
  <c r="AU226" s="1"/>
  <c r="AC241"/>
  <c r="AL241" s="1"/>
  <c r="AC148"/>
  <c r="AL148" s="1"/>
  <c r="AU148" s="1"/>
  <c r="BD148" s="1"/>
  <c r="BM148" s="1"/>
  <c r="BV148" s="1"/>
  <c r="AC138"/>
  <c r="AL138" s="1"/>
  <c r="AU138" s="1"/>
  <c r="BD138" s="1"/>
  <c r="AL301"/>
  <c r="AC170"/>
  <c r="AL170" s="1"/>
  <c r="AU170" s="1"/>
  <c r="BD170" s="1"/>
  <c r="BM170" s="1"/>
  <c r="BV170" s="1"/>
  <c r="AC268"/>
  <c r="AL268" s="1"/>
  <c r="AU268" s="1"/>
  <c r="BD268" s="1"/>
  <c r="BM268" s="1"/>
  <c r="BV268" s="1"/>
  <c r="AC272"/>
  <c r="AC260"/>
  <c r="AL260" s="1"/>
  <c r="AC245"/>
  <c r="AL245" s="1"/>
  <c r="AU245" s="1"/>
  <c r="BD245" s="1"/>
  <c r="BM245" s="1"/>
  <c r="BV245" s="1"/>
  <c r="AC238"/>
  <c r="AL238" s="1"/>
  <c r="AU238" s="1"/>
  <c r="BD238" s="1"/>
  <c r="BM238" s="1"/>
  <c r="BV238" s="1"/>
  <c r="AC230"/>
  <c r="AC217"/>
  <c r="AC118"/>
  <c r="AL118" s="1"/>
  <c r="AU118" s="1"/>
  <c r="BD118" s="1"/>
  <c r="BM118" s="1"/>
  <c r="BV118" s="1"/>
  <c r="AC110"/>
  <c r="AL110" s="1"/>
  <c r="AC100"/>
  <c r="AC45"/>
  <c r="AC66"/>
  <c r="AL66" s="1"/>
  <c r="AU66" s="1"/>
  <c r="BD66" s="1"/>
  <c r="AC51"/>
  <c r="AL51" s="1"/>
  <c r="AU51" s="1"/>
  <c r="BD51" s="1"/>
  <c r="AC153"/>
  <c r="AC109"/>
  <c r="AC136"/>
  <c r="AL136" s="1"/>
  <c r="AU136" s="1"/>
  <c r="BD136" s="1"/>
  <c r="BM136" s="1"/>
  <c r="BV136" s="1"/>
  <c r="AC166"/>
  <c r="AL166" s="1"/>
  <c r="AC146"/>
  <c r="AL146" s="1"/>
  <c r="AU146" s="1"/>
  <c r="BD146" s="1"/>
  <c r="BM146" s="1"/>
  <c r="BV146" s="1"/>
  <c r="AC162"/>
  <c r="AL162" s="1"/>
  <c r="AU162" s="1"/>
  <c r="BD162" s="1"/>
  <c r="AC210"/>
  <c r="AC239"/>
  <c r="AL239" s="1"/>
  <c r="AC257"/>
  <c r="AC273"/>
  <c r="AL273" s="1"/>
  <c r="AC251"/>
  <c r="AC269"/>
  <c r="AL269" s="1"/>
  <c r="AU269" s="1"/>
  <c r="BD269" s="1"/>
  <c r="BM269" s="1"/>
  <c r="BV269" s="1"/>
  <c r="AC271"/>
  <c r="AL271" s="1"/>
  <c r="AU271" s="1"/>
  <c r="BD271" s="1"/>
  <c r="BM271" s="1"/>
  <c r="BV271" s="1"/>
  <c r="AC70"/>
  <c r="AL70" s="1"/>
  <c r="AU70" s="1"/>
  <c r="BD70" s="1"/>
  <c r="AC97"/>
  <c r="AL97" s="1"/>
  <c r="AU97" s="1"/>
  <c r="BD97" s="1"/>
  <c r="BM97" s="1"/>
  <c r="BV97" s="1"/>
  <c r="AC233"/>
  <c r="AL233" s="1"/>
  <c r="AU233" s="1"/>
  <c r="BD233" s="1"/>
  <c r="BM233" s="1"/>
  <c r="BV233" s="1"/>
  <c r="AC276"/>
  <c r="AL276" s="1"/>
  <c r="AU276" s="1"/>
  <c r="BD276" s="1"/>
  <c r="BM276" s="1"/>
  <c r="BV276" s="1"/>
  <c r="AC59"/>
  <c r="AL59" s="1"/>
  <c r="AU59" s="1"/>
  <c r="AC294"/>
  <c r="AL294" s="1"/>
  <c r="AC288"/>
  <c r="AC220"/>
  <c r="AL220" s="1"/>
  <c r="AC151"/>
  <c r="AL151" s="1"/>
  <c r="AC107"/>
  <c r="AL107" s="1"/>
  <c r="AU107" s="1"/>
  <c r="BD107" s="1"/>
  <c r="BM107" s="1"/>
  <c r="BV107" s="1"/>
  <c r="AC278"/>
  <c r="AL278" s="1"/>
  <c r="AU278" s="1"/>
  <c r="BD278" s="1"/>
  <c r="BM278" s="1"/>
  <c r="BV278" s="1"/>
  <c r="AC185"/>
  <c r="AL185" s="1"/>
  <c r="AU185" s="1"/>
  <c r="AC231"/>
  <c r="AC252"/>
  <c r="AL252" s="1"/>
  <c r="AU252" s="1"/>
  <c r="BD252" s="1"/>
  <c r="BM252" s="1"/>
  <c r="BV252" s="1"/>
  <c r="AC247"/>
  <c r="AL247" s="1"/>
  <c r="AU247" s="1"/>
  <c r="BD247" s="1"/>
  <c r="AC95"/>
  <c r="AC282"/>
  <c r="AL282" s="1"/>
  <c r="AC290"/>
  <c r="AL290" s="1"/>
  <c r="AU290" s="1"/>
  <c r="BD290" s="1"/>
  <c r="BM290" s="1"/>
  <c r="BV290" s="1"/>
  <c r="AC295"/>
  <c r="AL295" s="1"/>
  <c r="AU295" s="1"/>
  <c r="BD295" s="1"/>
  <c r="BM295" s="1"/>
  <c r="BV295" s="1"/>
  <c r="AC256"/>
  <c r="AC249"/>
  <c r="AC234"/>
  <c r="AL234" s="1"/>
  <c r="AU234" s="1"/>
  <c r="BD234" s="1"/>
  <c r="AC189"/>
  <c r="AL189" s="1"/>
  <c r="AC184"/>
  <c r="AL184" s="1"/>
  <c r="AU184" s="1"/>
  <c r="BD184" s="1"/>
  <c r="BM184" s="1"/>
  <c r="BV184" s="1"/>
  <c r="AC163"/>
  <c r="AL163" s="1"/>
  <c r="AC94"/>
  <c r="AL94" s="1"/>
  <c r="AU94" s="1"/>
  <c r="BD94" s="1"/>
  <c r="AC128"/>
  <c r="AC89"/>
  <c r="AL89" s="1"/>
  <c r="AU89" s="1"/>
  <c r="BD89" s="1"/>
  <c r="BM89" s="1"/>
  <c r="BV89" s="1"/>
  <c r="AC84"/>
  <c r="AL84" s="1"/>
  <c r="AU84" s="1"/>
  <c r="AC53"/>
  <c r="AL53" s="1"/>
  <c r="AU53" s="1"/>
  <c r="BD53" s="1"/>
  <c r="BM53" s="1"/>
  <c r="BV53" s="1"/>
  <c r="AC52"/>
  <c r="AL52" s="1"/>
  <c r="AU52" s="1"/>
  <c r="BD52" s="1"/>
  <c r="BM52" s="1"/>
  <c r="BV52" s="1"/>
  <c r="AC23"/>
  <c r="AL23" s="1"/>
  <c r="AU23" s="1"/>
  <c r="BD23" s="1"/>
  <c r="BM23" s="1"/>
  <c r="BV23" s="1"/>
  <c r="AC76"/>
  <c r="AL76" s="1"/>
  <c r="AC61"/>
  <c r="AL61" s="1"/>
  <c r="AU61" s="1"/>
  <c r="BD61" s="1"/>
  <c r="BM61" s="1"/>
  <c r="BV61" s="1"/>
  <c r="AC63"/>
  <c r="AL63" s="1"/>
  <c r="AU63" s="1"/>
  <c r="BD63" s="1"/>
  <c r="BM63" s="1"/>
  <c r="BV63" s="1"/>
  <c r="AC10"/>
  <c r="AC30"/>
  <c r="AL30" s="1"/>
  <c r="AU30" s="1"/>
  <c r="AC47"/>
  <c r="AL47" s="1"/>
  <c r="AU47" s="1"/>
  <c r="BD47" s="1"/>
  <c r="BM47" s="1"/>
  <c r="BV47" s="1"/>
  <c r="AC64"/>
  <c r="AL64" s="1"/>
  <c r="AU64" s="1"/>
  <c r="BD64" s="1"/>
  <c r="AC83"/>
  <c r="AL83" s="1"/>
  <c r="AC129"/>
  <c r="AL129" s="1"/>
  <c r="AC77"/>
  <c r="AL77" s="1"/>
  <c r="AU77" s="1"/>
  <c r="BD77" s="1"/>
  <c r="BM77" s="1"/>
  <c r="BV77" s="1"/>
  <c r="AC105"/>
  <c r="AC122"/>
  <c r="AL122" s="1"/>
  <c r="AU122" s="1"/>
  <c r="BD122" s="1"/>
  <c r="AC134"/>
  <c r="AL134" s="1"/>
  <c r="AC157"/>
  <c r="AL157" s="1"/>
  <c r="AU157" s="1"/>
  <c r="BD157" s="1"/>
  <c r="BM157" s="1"/>
  <c r="BV157" s="1"/>
  <c r="AC106"/>
  <c r="AL106" s="1"/>
  <c r="AU106" s="1"/>
  <c r="BD106" s="1"/>
  <c r="BM106" s="1"/>
  <c r="BV106" s="1"/>
  <c r="AC201"/>
  <c r="AL201" s="1"/>
  <c r="AU201" s="1"/>
  <c r="BD201" s="1"/>
  <c r="AC167"/>
  <c r="AL167" s="1"/>
  <c r="AU167" s="1"/>
  <c r="BD167" s="1"/>
  <c r="AC186"/>
  <c r="AC159"/>
  <c r="AC179"/>
  <c r="AL179" s="1"/>
  <c r="AC195"/>
  <c r="AL195" s="1"/>
  <c r="AU195" s="1"/>
  <c r="BD195" s="1"/>
  <c r="AC229"/>
  <c r="AL229" s="1"/>
  <c r="AU229" s="1"/>
  <c r="BD229" s="1"/>
  <c r="BM229" s="1"/>
  <c r="BV229" s="1"/>
  <c r="AC250"/>
  <c r="AC267"/>
  <c r="AL267" s="1"/>
  <c r="AU267" s="1"/>
  <c r="AC280"/>
  <c r="AL280" s="1"/>
  <c r="AU280" s="1"/>
  <c r="BD280" s="1"/>
  <c r="AC32"/>
  <c r="AL32" s="1"/>
  <c r="AU32" s="1"/>
  <c r="BD32" s="1"/>
  <c r="BM32" s="1"/>
  <c r="BV32" s="1"/>
  <c r="AC15"/>
  <c r="AC24"/>
  <c r="AL24" s="1"/>
  <c r="AU24" s="1"/>
  <c r="BD24" s="1"/>
  <c r="BM24" s="1"/>
  <c r="BV24" s="1"/>
  <c r="AC28"/>
  <c r="AL28" s="1"/>
  <c r="AU28" s="1"/>
  <c r="BD28" s="1"/>
  <c r="BM28" s="1"/>
  <c r="BV28" s="1"/>
  <c r="AC71"/>
  <c r="AL71" s="1"/>
  <c r="AU71" s="1"/>
  <c r="BD71" s="1"/>
  <c r="BM71" s="1"/>
  <c r="BV71" s="1"/>
  <c r="AC140"/>
  <c r="AL140" s="1"/>
  <c r="AU140" s="1"/>
  <c r="BD140" s="1"/>
  <c r="BM140" s="1"/>
  <c r="AC216"/>
  <c r="AL216" s="1"/>
  <c r="AU216" s="1"/>
  <c r="BD216" s="1"/>
  <c r="BM216" s="1"/>
  <c r="BV216" s="1"/>
  <c r="BV286"/>
  <c r="AC73"/>
  <c r="AL73" s="1"/>
  <c r="AU73" s="1"/>
  <c r="BD73" s="1"/>
  <c r="U73"/>
  <c r="AC82"/>
  <c r="AL82" s="1"/>
  <c r="AU82" s="1"/>
  <c r="BD82" s="1"/>
  <c r="U82"/>
  <c r="AC246"/>
  <c r="AL246" s="1"/>
  <c r="AU246" s="1"/>
  <c r="BD246" s="1"/>
  <c r="BM246" s="1"/>
  <c r="BV246" s="1"/>
  <c r="U246"/>
  <c r="U50"/>
  <c r="AC277"/>
  <c r="AL277" s="1"/>
  <c r="AU277" s="1"/>
  <c r="U277"/>
  <c r="AC227"/>
  <c r="AL227" s="1"/>
  <c r="AU227" s="1"/>
  <c r="U227"/>
  <c r="U63"/>
  <c r="U182"/>
  <c r="AC6"/>
  <c r="AL6" s="1"/>
  <c r="AU6" s="1"/>
  <c r="BD6" s="1"/>
  <c r="U251"/>
  <c r="AC55"/>
  <c r="AL55" s="1"/>
  <c r="AU55" s="1"/>
  <c r="BD55" s="1"/>
  <c r="BM55" s="1"/>
  <c r="BV55" s="1"/>
  <c r="U55"/>
  <c r="U99"/>
  <c r="AC50"/>
  <c r="AL50" s="1"/>
  <c r="AU50" s="1"/>
  <c r="BD50" s="1"/>
  <c r="BM50" s="1"/>
  <c r="BV50" s="1"/>
  <c r="U43"/>
  <c r="AC43"/>
  <c r="U79"/>
  <c r="AC79"/>
  <c r="U62"/>
  <c r="AC62"/>
  <c r="AL218"/>
  <c r="AU265"/>
  <c r="AU206"/>
  <c r="AL128"/>
  <c r="AL159"/>
  <c r="U124"/>
  <c r="AC124"/>
  <c r="U135"/>
  <c r="AC135"/>
  <c r="BD248"/>
  <c r="U10"/>
  <c r="U170"/>
  <c r="U156"/>
  <c r="U33"/>
  <c r="U252"/>
  <c r="U215"/>
  <c r="U249"/>
  <c r="U196"/>
  <c r="U233"/>
  <c r="U152"/>
  <c r="U177"/>
  <c r="AC99"/>
  <c r="AU129"/>
  <c r="AL153"/>
  <c r="AC137"/>
  <c r="U137"/>
  <c r="AC54"/>
  <c r="U54"/>
  <c r="AC116"/>
  <c r="U116"/>
  <c r="AL139"/>
  <c r="AU14"/>
  <c r="AL104"/>
  <c r="AL210"/>
  <c r="U149"/>
  <c r="U250"/>
  <c r="U81"/>
  <c r="U112"/>
  <c r="U292"/>
  <c r="U133"/>
  <c r="U214"/>
  <c r="U198"/>
  <c r="U258"/>
  <c r="U167"/>
  <c r="AL156"/>
  <c r="AL49"/>
  <c r="AC164"/>
  <c r="U164"/>
  <c r="AU283"/>
  <c r="AC207"/>
  <c r="U207"/>
  <c r="U191"/>
  <c r="AC191"/>
  <c r="AL119"/>
  <c r="U234"/>
  <c r="U199"/>
  <c r="U151"/>
  <c r="U49"/>
  <c r="U27"/>
  <c r="U110"/>
  <c r="U45"/>
  <c r="U97"/>
  <c r="U276"/>
  <c r="U218"/>
  <c r="AL187"/>
  <c r="AL231"/>
  <c r="AC297"/>
  <c r="U297"/>
  <c r="AL249"/>
  <c r="AC242"/>
  <c r="U242"/>
  <c r="AL230"/>
  <c r="U132"/>
  <c r="AC132"/>
  <c r="U127"/>
  <c r="AC127"/>
  <c r="AC44"/>
  <c r="U44"/>
  <c r="U31"/>
  <c r="U230"/>
  <c r="U59"/>
  <c r="U185"/>
  <c r="U229"/>
  <c r="U70"/>
  <c r="U74"/>
  <c r="U206"/>
  <c r="U9"/>
  <c r="U256"/>
  <c r="U298"/>
  <c r="AC253"/>
  <c r="U253"/>
  <c r="AC11"/>
  <c r="U11"/>
  <c r="AL215"/>
  <c r="AC180"/>
  <c r="U180"/>
  <c r="AC176"/>
  <c r="U176"/>
  <c r="AC147"/>
  <c r="U147"/>
  <c r="AC13"/>
  <c r="U13"/>
  <c r="AC202"/>
  <c r="U202"/>
  <c r="AL182"/>
  <c r="AC150"/>
  <c r="U150"/>
  <c r="AC228"/>
  <c r="U228"/>
  <c r="AC264"/>
  <c r="U264"/>
  <c r="AC291"/>
  <c r="U291"/>
  <c r="AL251"/>
  <c r="U255"/>
  <c r="AC255"/>
  <c r="U270"/>
  <c r="U95"/>
  <c r="U169"/>
  <c r="U210"/>
  <c r="U257"/>
  <c r="U283"/>
  <c r="AL105"/>
  <c r="AL186"/>
  <c r="U183"/>
  <c r="AC183"/>
  <c r="AL272"/>
  <c r="AL250"/>
  <c r="AC111"/>
  <c r="U111"/>
  <c r="AL27"/>
  <c r="U37"/>
  <c r="AC37"/>
  <c r="AC98"/>
  <c r="U98"/>
  <c r="AC7"/>
  <c r="U32"/>
  <c r="U19"/>
  <c r="U159"/>
  <c r="U272"/>
  <c r="U187"/>
  <c r="U36"/>
  <c r="U245"/>
  <c r="U174"/>
  <c r="U289"/>
  <c r="U161"/>
  <c r="U8"/>
  <c r="U108"/>
  <c r="U7"/>
  <c r="U144"/>
  <c r="U296"/>
  <c r="U186"/>
  <c r="U61"/>
  <c r="U287"/>
  <c r="U208"/>
  <c r="U83"/>
  <c r="U231"/>
  <c r="U288"/>
  <c r="U235"/>
  <c r="U193"/>
  <c r="U51"/>
  <c r="U107"/>
  <c r="U194"/>
  <c r="U40"/>
  <c r="U172"/>
  <c r="U265"/>
  <c r="U205"/>
  <c r="U105"/>
  <c r="U115"/>
  <c r="U148"/>
  <c r="U146"/>
  <c r="U22"/>
  <c r="U23"/>
  <c r="U123"/>
  <c r="U15"/>
  <c r="U195"/>
  <c r="U67"/>
  <c r="U102"/>
  <c r="U203"/>
  <c r="U76"/>
  <c r="U162"/>
  <c r="U47"/>
  <c r="U247"/>
  <c r="U104"/>
  <c r="U29"/>
  <c r="U184"/>
  <c r="U271"/>
  <c r="U173"/>
  <c r="U217"/>
  <c r="U290"/>
  <c r="U212"/>
  <c r="U78"/>
  <c r="U131"/>
  <c r="U192"/>
  <c r="U171"/>
  <c r="U175"/>
  <c r="U84"/>
  <c r="U118"/>
  <c r="U24"/>
  <c r="U166"/>
  <c r="U42"/>
  <c r="U48"/>
  <c r="U72"/>
  <c r="U295"/>
  <c r="U222"/>
  <c r="U109"/>
  <c r="U85"/>
  <c r="U220"/>
  <c r="U275"/>
  <c r="U239"/>
  <c r="U243"/>
  <c r="U178"/>
  <c r="U189"/>
  <c r="U121"/>
  <c r="U244"/>
  <c r="U153"/>
  <c r="U225"/>
  <c r="U113"/>
  <c r="U106"/>
  <c r="U100"/>
  <c r="U140"/>
  <c r="U141"/>
  <c r="U18"/>
  <c r="U216"/>
  <c r="U221"/>
  <c r="U145"/>
  <c r="U163"/>
  <c r="U226"/>
  <c r="U294"/>
  <c r="U130"/>
  <c r="U155"/>
  <c r="U138"/>
  <c r="U200"/>
  <c r="U223"/>
  <c r="AC17"/>
  <c r="U17"/>
  <c r="AC34"/>
  <c r="U34"/>
  <c r="AC46"/>
  <c r="U46"/>
  <c r="AC143"/>
  <c r="U143"/>
  <c r="AC158"/>
  <c r="U158"/>
  <c r="AC240"/>
  <c r="U240"/>
  <c r="U122"/>
  <c r="U209"/>
  <c r="U201"/>
  <c r="U119"/>
  <c r="U12"/>
  <c r="U25"/>
  <c r="U52"/>
  <c r="U188"/>
  <c r="U16"/>
  <c r="U77"/>
  <c r="U80"/>
  <c r="U35"/>
  <c r="U134"/>
  <c r="U57"/>
  <c r="U280"/>
  <c r="U266"/>
  <c r="U211"/>
  <c r="U179"/>
  <c r="U68"/>
  <c r="U30"/>
  <c r="U213"/>
  <c r="U94"/>
  <c r="U241"/>
  <c r="AC211"/>
  <c r="U142"/>
  <c r="U53"/>
  <c r="U259"/>
  <c r="U268"/>
  <c r="U238"/>
  <c r="U66"/>
  <c r="U282"/>
  <c r="U197"/>
  <c r="U248"/>
  <c r="U219"/>
  <c r="U126"/>
  <c r="U285"/>
  <c r="U293"/>
  <c r="U6"/>
  <c r="U28"/>
  <c r="U190"/>
  <c r="U101"/>
  <c r="U157"/>
  <c r="U269"/>
  <c r="U96"/>
  <c r="U267"/>
  <c r="U260"/>
  <c r="U89"/>
  <c r="U181"/>
  <c r="U278"/>
  <c r="U237"/>
  <c r="U60"/>
  <c r="U128"/>
  <c r="U139"/>
  <c r="U14"/>
  <c r="U58"/>
  <c r="U224"/>
  <c r="U114"/>
  <c r="U64"/>
  <c r="U232"/>
  <c r="U136"/>
  <c r="U273"/>
  <c r="AC300"/>
  <c r="U129"/>
  <c r="U71"/>
  <c r="U284"/>
  <c r="BV140"/>
  <c r="J152" i="5"/>
  <c r="K152" s="1"/>
  <c r="J57"/>
  <c r="K57" s="1"/>
  <c r="J154"/>
  <c r="K154" s="1"/>
  <c r="J94"/>
  <c r="K94" s="1"/>
  <c r="J19"/>
  <c r="K19" s="1"/>
  <c r="J191"/>
  <c r="K191" s="1"/>
  <c r="J71"/>
  <c r="K71" s="1"/>
  <c r="J169"/>
  <c r="K169" s="1"/>
  <c r="J135"/>
  <c r="K135" s="1"/>
  <c r="J22"/>
  <c r="K22" s="1"/>
  <c r="J197"/>
  <c r="K197" s="1"/>
  <c r="J201"/>
  <c r="K201" s="1"/>
  <c r="J204"/>
  <c r="K204" s="1"/>
  <c r="J230"/>
  <c r="K230" s="1"/>
  <c r="J270"/>
  <c r="K270" s="1"/>
  <c r="J81"/>
  <c r="K81" s="1"/>
  <c r="J30"/>
  <c r="K30" s="1"/>
  <c r="J175"/>
  <c r="K175" s="1"/>
  <c r="J107"/>
  <c r="K107" s="1"/>
  <c r="J121"/>
  <c r="K121" s="1"/>
  <c r="J100"/>
  <c r="K100" s="1"/>
  <c r="J214"/>
  <c r="K214" s="1"/>
  <c r="J236"/>
  <c r="K236" s="1"/>
  <c r="J21"/>
  <c r="K21" s="1"/>
  <c r="J88"/>
  <c r="K88" s="1"/>
  <c r="J199"/>
  <c r="K199" s="1"/>
  <c r="J205"/>
  <c r="K205" s="1"/>
  <c r="J209"/>
  <c r="K209" s="1"/>
  <c r="J215"/>
  <c r="K215" s="1"/>
  <c r="J20"/>
  <c r="K20" s="1"/>
  <c r="J95"/>
  <c r="K95" s="1"/>
  <c r="J140"/>
  <c r="K140" s="1"/>
  <c r="J279"/>
  <c r="K279" s="1"/>
  <c r="J229"/>
  <c r="K229" s="1"/>
  <c r="J221"/>
  <c r="K221" s="1"/>
  <c r="J46"/>
  <c r="K46" s="1"/>
  <c r="J142"/>
  <c r="K142" s="1"/>
  <c r="J10"/>
  <c r="K10" s="1"/>
  <c r="J69"/>
  <c r="K69" s="1"/>
  <c r="J133"/>
  <c r="K133" s="1"/>
  <c r="J9"/>
  <c r="K9" s="1"/>
  <c r="J72"/>
  <c r="K72" s="1"/>
  <c r="J83"/>
  <c r="K83" s="1"/>
  <c r="J151"/>
  <c r="K151" s="1"/>
  <c r="J239"/>
  <c r="K239" s="1"/>
  <c r="J217"/>
  <c r="K217" s="1"/>
  <c r="J126"/>
  <c r="K126" s="1"/>
  <c r="J182"/>
  <c r="K182" s="1"/>
  <c r="J181"/>
  <c r="K181" s="1"/>
  <c r="J60"/>
  <c r="K60" s="1"/>
  <c r="J128"/>
  <c r="K128" s="1"/>
  <c r="J8"/>
  <c r="K8" s="1"/>
  <c r="J187"/>
  <c r="K187" s="1"/>
  <c r="J7"/>
  <c r="K7" s="1"/>
  <c r="J237"/>
  <c r="K237" s="1"/>
  <c r="J245"/>
  <c r="K245" s="1"/>
  <c r="J170"/>
  <c r="K170" s="1"/>
  <c r="J45"/>
  <c r="K45" s="1"/>
  <c r="J109"/>
  <c r="K109" s="1"/>
  <c r="J48"/>
  <c r="K48" s="1"/>
  <c r="J164"/>
  <c r="K164" s="1"/>
  <c r="J43"/>
  <c r="K43" s="1"/>
  <c r="J219"/>
  <c r="K219" s="1"/>
  <c r="J226"/>
  <c r="K226" s="1"/>
  <c r="J259"/>
  <c r="K259" s="1"/>
  <c r="J242"/>
  <c r="K242" s="1"/>
  <c r="J296"/>
  <c r="K296" s="1"/>
  <c r="J252"/>
  <c r="K252" s="1"/>
  <c r="J18"/>
  <c r="K18" s="1"/>
  <c r="J42"/>
  <c r="K42" s="1"/>
  <c r="J54"/>
  <c r="K54" s="1"/>
  <c r="J70"/>
  <c r="K70" s="1"/>
  <c r="J82"/>
  <c r="K82" s="1"/>
  <c r="J90"/>
  <c r="K90" s="1"/>
  <c r="J102"/>
  <c r="K102" s="1"/>
  <c r="J114"/>
  <c r="K114" s="1"/>
  <c r="J122"/>
  <c r="K122" s="1"/>
  <c r="J138"/>
  <c r="K138" s="1"/>
  <c r="J166"/>
  <c r="K166" s="1"/>
  <c r="J6"/>
  <c r="K6" s="1"/>
  <c r="J17"/>
  <c r="K17" s="1"/>
  <c r="J29"/>
  <c r="K29" s="1"/>
  <c r="J41"/>
  <c r="K41" s="1"/>
  <c r="J53"/>
  <c r="K53" s="1"/>
  <c r="J65"/>
  <c r="K65" s="1"/>
  <c r="J93"/>
  <c r="K93" s="1"/>
  <c r="J105"/>
  <c r="K105" s="1"/>
  <c r="J117"/>
  <c r="K117" s="1"/>
  <c r="J129"/>
  <c r="K129" s="1"/>
  <c r="J141"/>
  <c r="K141" s="1"/>
  <c r="J153"/>
  <c r="K153" s="1"/>
  <c r="J165"/>
  <c r="K165" s="1"/>
  <c r="J177"/>
  <c r="K177" s="1"/>
  <c r="J32"/>
  <c r="K32" s="1"/>
  <c r="J44"/>
  <c r="K44" s="1"/>
  <c r="J56"/>
  <c r="K56" s="1"/>
  <c r="J68"/>
  <c r="K68" s="1"/>
  <c r="J84"/>
  <c r="K84" s="1"/>
  <c r="J112"/>
  <c r="K112" s="1"/>
  <c r="J124"/>
  <c r="K124" s="1"/>
  <c r="J136"/>
  <c r="K136" s="1"/>
  <c r="J148"/>
  <c r="K148" s="1"/>
  <c r="J176"/>
  <c r="K176" s="1"/>
  <c r="J188"/>
  <c r="K188" s="1"/>
  <c r="J189"/>
  <c r="K189" s="1"/>
  <c r="J27"/>
  <c r="K27" s="1"/>
  <c r="J55"/>
  <c r="K55" s="1"/>
  <c r="J67"/>
  <c r="K67" s="1"/>
  <c r="J79"/>
  <c r="K79" s="1"/>
  <c r="J91"/>
  <c r="K91" s="1"/>
  <c r="J119"/>
  <c r="K119" s="1"/>
  <c r="J131"/>
  <c r="K131" s="1"/>
  <c r="J147"/>
  <c r="K147" s="1"/>
  <c r="J159"/>
  <c r="K159" s="1"/>
  <c r="J171"/>
  <c r="K171" s="1"/>
  <c r="J255"/>
  <c r="K255" s="1"/>
  <c r="J287"/>
  <c r="K287" s="1"/>
  <c r="J276"/>
  <c r="K276" s="1"/>
  <c r="J234"/>
  <c r="K234" s="1"/>
  <c r="J231"/>
  <c r="K231" s="1"/>
  <c r="J244"/>
  <c r="K244" s="1"/>
  <c r="J233"/>
  <c r="K233" s="1"/>
  <c r="J15"/>
  <c r="K15" s="1"/>
  <c r="J26"/>
  <c r="K26" s="1"/>
  <c r="J38"/>
  <c r="K38" s="1"/>
  <c r="J66"/>
  <c r="K66" s="1"/>
  <c r="J78"/>
  <c r="K78" s="1"/>
  <c r="J110"/>
  <c r="K110" s="1"/>
  <c r="J134"/>
  <c r="K134" s="1"/>
  <c r="J150"/>
  <c r="K150" s="1"/>
  <c r="J162"/>
  <c r="K162" s="1"/>
  <c r="J178"/>
  <c r="K178" s="1"/>
  <c r="J186"/>
  <c r="K186" s="1"/>
  <c r="J37"/>
  <c r="K37" s="1"/>
  <c r="J49"/>
  <c r="K49" s="1"/>
  <c r="J77"/>
  <c r="K77" s="1"/>
  <c r="J89"/>
  <c r="K89" s="1"/>
  <c r="J101"/>
  <c r="K101" s="1"/>
  <c r="J113"/>
  <c r="K113" s="1"/>
  <c r="J149"/>
  <c r="K149" s="1"/>
  <c r="J161"/>
  <c r="K161" s="1"/>
  <c r="J190"/>
  <c r="K190" s="1"/>
  <c r="J16"/>
  <c r="K16" s="1"/>
  <c r="J28"/>
  <c r="K28" s="1"/>
  <c r="J40"/>
  <c r="K40" s="1"/>
  <c r="J52"/>
  <c r="K52" s="1"/>
  <c r="J80"/>
  <c r="K80" s="1"/>
  <c r="J96"/>
  <c r="K96" s="1"/>
  <c r="J108"/>
  <c r="K108" s="1"/>
  <c r="J120"/>
  <c r="K120" s="1"/>
  <c r="J132"/>
  <c r="K132" s="1"/>
  <c r="J160"/>
  <c r="K160" s="1"/>
  <c r="J172"/>
  <c r="K172" s="1"/>
  <c r="J184"/>
  <c r="K184" s="1"/>
  <c r="J12"/>
  <c r="K12" s="1"/>
  <c r="J39"/>
  <c r="K39" s="1"/>
  <c r="J51"/>
  <c r="K51" s="1"/>
  <c r="J63"/>
  <c r="K63" s="1"/>
  <c r="J75"/>
  <c r="K75" s="1"/>
  <c r="J103"/>
  <c r="K103" s="1"/>
  <c r="J115"/>
  <c r="K115" s="1"/>
  <c r="J127"/>
  <c r="K127" s="1"/>
  <c r="J143"/>
  <c r="K143" s="1"/>
  <c r="J155"/>
  <c r="K155" s="1"/>
  <c r="J183"/>
  <c r="K183" s="1"/>
  <c r="J223"/>
  <c r="K223" s="1"/>
  <c r="J272"/>
  <c r="K272" s="1"/>
  <c r="J278"/>
  <c r="K278" s="1"/>
  <c r="J232"/>
  <c r="K232" s="1"/>
  <c r="J11"/>
  <c r="K11" s="1"/>
  <c r="J34"/>
  <c r="K34" s="1"/>
  <c r="J50"/>
  <c r="K50" s="1"/>
  <c r="J62"/>
  <c r="K62" s="1"/>
  <c r="J74"/>
  <c r="K74" s="1"/>
  <c r="J86"/>
  <c r="K86" s="1"/>
  <c r="J98"/>
  <c r="K98" s="1"/>
  <c r="J106"/>
  <c r="K106" s="1"/>
  <c r="J118"/>
  <c r="K118" s="1"/>
  <c r="J130"/>
  <c r="K130" s="1"/>
  <c r="J146"/>
  <c r="K146" s="1"/>
  <c r="J158"/>
  <c r="K158" s="1"/>
  <c r="J174"/>
  <c r="K174" s="1"/>
  <c r="J14"/>
  <c r="K14" s="1"/>
  <c r="J25"/>
  <c r="K25" s="1"/>
  <c r="J33"/>
  <c r="K33" s="1"/>
  <c r="J61"/>
  <c r="K61" s="1"/>
  <c r="J73"/>
  <c r="K73" s="1"/>
  <c r="J85"/>
  <c r="K85" s="1"/>
  <c r="J97"/>
  <c r="K97" s="1"/>
  <c r="J125"/>
  <c r="K125" s="1"/>
  <c r="J137"/>
  <c r="K137" s="1"/>
  <c r="J145"/>
  <c r="K145" s="1"/>
  <c r="J173"/>
  <c r="K173" s="1"/>
  <c r="J185"/>
  <c r="K185" s="1"/>
  <c r="J13"/>
  <c r="K13" s="1"/>
  <c r="J24"/>
  <c r="K24" s="1"/>
  <c r="J36"/>
  <c r="K36" s="1"/>
  <c r="J64"/>
  <c r="K64" s="1"/>
  <c r="J76"/>
  <c r="K76" s="1"/>
  <c r="J92"/>
  <c r="K92" s="1"/>
  <c r="J104"/>
  <c r="K104" s="1"/>
  <c r="J116"/>
  <c r="K116" s="1"/>
  <c r="J144"/>
  <c r="K144" s="1"/>
  <c r="J156"/>
  <c r="K156" s="1"/>
  <c r="J168"/>
  <c r="K168" s="1"/>
  <c r="J180"/>
  <c r="K180" s="1"/>
  <c r="J23"/>
  <c r="K23" s="1"/>
  <c r="J35"/>
  <c r="K35" s="1"/>
  <c r="J47"/>
  <c r="K47" s="1"/>
  <c r="J59"/>
  <c r="K59" s="1"/>
  <c r="J87"/>
  <c r="K87" s="1"/>
  <c r="J99"/>
  <c r="K99" s="1"/>
  <c r="J111"/>
  <c r="K111" s="1"/>
  <c r="J123"/>
  <c r="K123" s="1"/>
  <c r="J139"/>
  <c r="K139" s="1"/>
  <c r="J167"/>
  <c r="K167" s="1"/>
  <c r="J179"/>
  <c r="K179" s="1"/>
  <c r="AC209" i="6"/>
  <c r="AC23"/>
  <c r="AL218"/>
  <c r="AC137"/>
  <c r="AU120"/>
  <c r="AC29"/>
  <c r="AL133"/>
  <c r="AL114"/>
  <c r="AC208"/>
  <c r="AC43"/>
  <c r="AC51"/>
  <c r="AL139"/>
  <c r="T151"/>
  <c r="AC151" s="1"/>
  <c r="T24"/>
  <c r="T214"/>
  <c r="AC264"/>
  <c r="AL224"/>
  <c r="AL237"/>
  <c r="T272"/>
  <c r="AC238"/>
  <c r="AC213"/>
  <c r="AL294"/>
  <c r="AU294" s="1"/>
  <c r="BM295"/>
  <c r="AC287"/>
  <c r="T253"/>
  <c r="BD234"/>
  <c r="AC244"/>
  <c r="AU289"/>
  <c r="T203"/>
  <c r="AU262"/>
  <c r="AC263"/>
  <c r="AC299"/>
  <c r="BV291"/>
  <c r="BT12"/>
  <c r="BU12" s="1"/>
  <c r="BT8"/>
  <c r="BU8" s="1"/>
  <c r="BT244"/>
  <c r="BU244" s="1"/>
  <c r="BT232"/>
  <c r="BU232" s="1"/>
  <c r="BV232" s="1"/>
  <c r="BT229"/>
  <c r="BU229" s="1"/>
  <c r="BT221"/>
  <c r="BU221" s="1"/>
  <c r="BT208"/>
  <c r="BU208" s="1"/>
  <c r="BT200"/>
  <c r="BU200" s="1"/>
  <c r="BT196"/>
  <c r="BU196" s="1"/>
  <c r="BT188"/>
  <c r="BU188" s="1"/>
  <c r="BT184"/>
  <c r="BU184" s="1"/>
  <c r="BT180"/>
  <c r="BU180" s="1"/>
  <c r="BT176"/>
  <c r="BU176" s="1"/>
  <c r="BT171"/>
  <c r="BU171" s="1"/>
  <c r="BT168"/>
  <c r="BU168" s="1"/>
  <c r="BT164"/>
  <c r="BU164" s="1"/>
  <c r="BT160"/>
  <c r="BU160" s="1"/>
  <c r="BT155"/>
  <c r="BU155" s="1"/>
  <c r="BT152"/>
  <c r="BU152" s="1"/>
  <c r="BT148"/>
  <c r="BU148" s="1"/>
  <c r="BT144"/>
  <c r="BU144" s="1"/>
  <c r="BT140"/>
  <c r="BU140" s="1"/>
  <c r="BT136"/>
  <c r="BU136" s="1"/>
  <c r="BT132"/>
  <c r="BU132" s="1"/>
  <c r="BT127"/>
  <c r="BU127" s="1"/>
  <c r="BT124"/>
  <c r="BU124" s="1"/>
  <c r="BT120"/>
  <c r="BU120" s="1"/>
  <c r="BT117"/>
  <c r="BU117" s="1"/>
  <c r="BT109"/>
  <c r="BU109" s="1"/>
  <c r="BT105"/>
  <c r="BU105" s="1"/>
  <c r="BT101"/>
  <c r="BU101" s="1"/>
  <c r="BT97"/>
  <c r="BU97" s="1"/>
  <c r="BT93"/>
  <c r="BU93" s="1"/>
  <c r="BT89"/>
  <c r="BU89" s="1"/>
  <c r="BT86"/>
  <c r="BU86" s="1"/>
  <c r="BT81"/>
  <c r="BU81" s="1"/>
  <c r="BT77"/>
  <c r="BU77" s="1"/>
  <c r="BT73"/>
  <c r="BU73" s="1"/>
  <c r="BT69"/>
  <c r="BU69" s="1"/>
  <c r="BT65"/>
  <c r="BU65" s="1"/>
  <c r="BT60"/>
  <c r="BU60" s="1"/>
  <c r="BT54"/>
  <c r="BU54" s="1"/>
  <c r="BT50"/>
  <c r="BU50" s="1"/>
  <c r="BT45"/>
  <c r="BU45" s="1"/>
  <c r="BT41"/>
  <c r="BU41" s="1"/>
  <c r="BT37"/>
  <c r="BU37" s="1"/>
  <c r="BT32"/>
  <c r="BU32" s="1"/>
  <c r="BT29"/>
  <c r="BU29" s="1"/>
  <c r="BT25"/>
  <c r="BU25" s="1"/>
  <c r="BT21"/>
  <c r="BU21" s="1"/>
  <c r="BT17"/>
  <c r="BU17" s="1"/>
  <c r="BT13"/>
  <c r="BU13" s="1"/>
  <c r="BT9"/>
  <c r="BU9" s="1"/>
  <c r="BT6"/>
  <c r="BU6" s="1"/>
  <c r="BT277"/>
  <c r="BU277" s="1"/>
  <c r="BT269"/>
  <c r="BU269" s="1"/>
  <c r="BT241"/>
  <c r="BU241" s="1"/>
  <c r="BT234"/>
  <c r="BU234" s="1"/>
  <c r="BT228"/>
  <c r="BU228" s="1"/>
  <c r="BT225"/>
  <c r="BU225" s="1"/>
  <c r="BT212"/>
  <c r="BU212" s="1"/>
  <c r="BT204"/>
  <c r="BU204" s="1"/>
  <c r="BT201"/>
  <c r="BU201" s="1"/>
  <c r="BT197"/>
  <c r="BU197" s="1"/>
  <c r="BT193"/>
  <c r="BU193" s="1"/>
  <c r="BT191"/>
  <c r="BU191" s="1"/>
  <c r="BT181"/>
  <c r="BU181" s="1"/>
  <c r="BT177"/>
  <c r="BU177" s="1"/>
  <c r="BT169"/>
  <c r="BU169" s="1"/>
  <c r="BT157"/>
  <c r="BU157" s="1"/>
  <c r="BT153"/>
  <c r="BU153" s="1"/>
  <c r="BT150"/>
  <c r="BU150" s="1"/>
  <c r="BT145"/>
  <c r="BU145" s="1"/>
  <c r="BT141"/>
  <c r="BU141" s="1"/>
  <c r="BT137"/>
  <c r="BU137" s="1"/>
  <c r="BT133"/>
  <c r="BU133" s="1"/>
  <c r="BT129"/>
  <c r="BU129" s="1"/>
  <c r="BT125"/>
  <c r="BU125" s="1"/>
  <c r="BT123"/>
  <c r="BU123" s="1"/>
  <c r="BT118"/>
  <c r="BU118" s="1"/>
  <c r="BT115"/>
  <c r="BU115" s="1"/>
  <c r="BT110"/>
  <c r="BU110" s="1"/>
  <c r="BT106"/>
  <c r="BU106" s="1"/>
  <c r="BT102"/>
  <c r="BU102" s="1"/>
  <c r="BT98"/>
  <c r="BU98" s="1"/>
  <c r="BT94"/>
  <c r="BU94" s="1"/>
  <c r="BT90"/>
  <c r="BU90" s="1"/>
  <c r="BT85"/>
  <c r="BU85" s="1"/>
  <c r="BT82"/>
  <c r="BU82" s="1"/>
  <c r="BT78"/>
  <c r="BU78" s="1"/>
  <c r="BT74"/>
  <c r="BU74" s="1"/>
  <c r="BT70"/>
  <c r="BU70" s="1"/>
  <c r="BT67"/>
  <c r="BU67" s="1"/>
  <c r="BT62"/>
  <c r="BU62" s="1"/>
  <c r="BT57"/>
  <c r="BU57" s="1"/>
  <c r="BT53"/>
  <c r="BU53" s="1"/>
  <c r="BT51"/>
  <c r="BU51" s="1"/>
  <c r="BT46"/>
  <c r="BU46" s="1"/>
  <c r="BT42"/>
  <c r="BU42" s="1"/>
  <c r="BT38"/>
  <c r="BU38" s="1"/>
  <c r="BT34"/>
  <c r="BU34" s="1"/>
  <c r="BT30"/>
  <c r="BU30" s="1"/>
  <c r="BT26"/>
  <c r="BU26" s="1"/>
  <c r="BT22"/>
  <c r="BU22" s="1"/>
  <c r="BT18"/>
  <c r="BU18" s="1"/>
  <c r="BT14"/>
  <c r="BU14" s="1"/>
  <c r="BT10"/>
  <c r="BU10" s="1"/>
  <c r="BT286"/>
  <c r="BU286" s="1"/>
  <c r="BV286" s="1"/>
  <c r="BT278"/>
  <c r="BU278" s="1"/>
  <c r="BV278" s="1"/>
  <c r="BT258"/>
  <c r="BU258" s="1"/>
  <c r="BT254"/>
  <c r="BU254" s="1"/>
  <c r="BV254" s="1"/>
  <c r="BT236"/>
  <c r="BU236" s="1"/>
  <c r="BT230"/>
  <c r="BU230" s="1"/>
  <c r="BT222"/>
  <c r="BU222" s="1"/>
  <c r="BT218"/>
  <c r="BU218" s="1"/>
  <c r="BT214"/>
  <c r="BU214" s="1"/>
  <c r="BT206"/>
  <c r="BU206" s="1"/>
  <c r="BT199"/>
  <c r="BU199" s="1"/>
  <c r="BT194"/>
  <c r="BU194" s="1"/>
  <c r="BT178"/>
  <c r="BU178" s="1"/>
  <c r="BT174"/>
  <c r="BU174" s="1"/>
  <c r="BT170"/>
  <c r="BU170" s="1"/>
  <c r="BT166"/>
  <c r="BU166" s="1"/>
  <c r="BT162"/>
  <c r="BU162" s="1"/>
  <c r="BT158"/>
  <c r="BU158" s="1"/>
  <c r="BT154"/>
  <c r="BU154" s="1"/>
  <c r="BT149"/>
  <c r="BU149" s="1"/>
  <c r="BT142"/>
  <c r="BU142" s="1"/>
  <c r="BT138"/>
  <c r="BU138" s="1"/>
  <c r="BT134"/>
  <c r="BU134" s="1"/>
  <c r="BT130"/>
  <c r="BU130" s="1"/>
  <c r="BT126"/>
  <c r="BU126" s="1"/>
  <c r="BT122"/>
  <c r="BU122" s="1"/>
  <c r="BT119"/>
  <c r="BU119" s="1"/>
  <c r="BT116"/>
  <c r="BU116" s="1"/>
  <c r="BT111"/>
  <c r="BU111" s="1"/>
  <c r="BT107"/>
  <c r="BU107" s="1"/>
  <c r="BT103"/>
  <c r="BU103" s="1"/>
  <c r="BT99"/>
  <c r="BU99" s="1"/>
  <c r="BT96"/>
  <c r="BU96" s="1"/>
  <c r="BT91"/>
  <c r="BU91" s="1"/>
  <c r="BT87"/>
  <c r="BU87" s="1"/>
  <c r="BT83"/>
  <c r="BU83" s="1"/>
  <c r="BT79"/>
  <c r="BU79" s="1"/>
  <c r="BT75"/>
  <c r="BU75" s="1"/>
  <c r="BT71"/>
  <c r="BU71" s="1"/>
  <c r="BT66"/>
  <c r="BU66" s="1"/>
  <c r="BT63"/>
  <c r="BU63" s="1"/>
  <c r="BT59"/>
  <c r="BU59" s="1"/>
  <c r="BT55"/>
  <c r="BU55" s="1"/>
  <c r="BT48"/>
  <c r="BU48" s="1"/>
  <c r="BT47"/>
  <c r="BU47" s="1"/>
  <c r="BT43"/>
  <c r="BU43" s="1"/>
  <c r="BT40"/>
  <c r="BU40" s="1"/>
  <c r="BT35"/>
  <c r="BU35" s="1"/>
  <c r="BT31"/>
  <c r="BU31" s="1"/>
  <c r="BT27"/>
  <c r="BU27" s="1"/>
  <c r="BT23"/>
  <c r="BU23" s="1"/>
  <c r="BT19"/>
  <c r="BU19" s="1"/>
  <c r="BT15"/>
  <c r="BU15" s="1"/>
  <c r="BT11"/>
  <c r="BU11" s="1"/>
  <c r="BT7"/>
  <c r="BU7" s="1"/>
  <c r="BT295"/>
  <c r="BU295" s="1"/>
  <c r="BT275"/>
  <c r="BU275" s="1"/>
  <c r="BV275" s="1"/>
  <c r="BT271"/>
  <c r="BU271" s="1"/>
  <c r="BT251"/>
  <c r="BU251" s="1"/>
  <c r="BT243"/>
  <c r="BU243" s="1"/>
  <c r="BT239"/>
  <c r="BU239" s="1"/>
  <c r="BT233"/>
  <c r="BU233" s="1"/>
  <c r="BT215"/>
  <c r="BU215" s="1"/>
  <c r="BT203"/>
  <c r="BU203" s="1"/>
  <c r="BT198"/>
  <c r="BU198" s="1"/>
  <c r="BT195"/>
  <c r="BU195" s="1"/>
  <c r="BT187"/>
  <c r="BU187" s="1"/>
  <c r="BT182"/>
  <c r="BU182" s="1"/>
  <c r="BT175"/>
  <c r="BU175" s="1"/>
  <c r="BT167"/>
  <c r="BU167" s="1"/>
  <c r="BT159"/>
  <c r="BU159" s="1"/>
  <c r="BT156"/>
  <c r="BU156" s="1"/>
  <c r="BT147"/>
  <c r="BU147" s="1"/>
  <c r="BT139"/>
  <c r="BU139" s="1"/>
  <c r="BT135"/>
  <c r="BU135" s="1"/>
  <c r="BT131"/>
  <c r="BU131" s="1"/>
  <c r="BT128"/>
  <c r="BU128" s="1"/>
  <c r="BT298"/>
  <c r="BU298" s="1"/>
  <c r="BT121"/>
  <c r="BU121" s="1"/>
  <c r="BT114"/>
  <c r="BU114" s="1"/>
  <c r="BT113"/>
  <c r="BU113" s="1"/>
  <c r="BT108"/>
  <c r="BU108" s="1"/>
  <c r="BT104"/>
  <c r="BU104" s="1"/>
  <c r="BT100"/>
  <c r="BU100" s="1"/>
  <c r="BT95"/>
  <c r="BU95" s="1"/>
  <c r="BT92"/>
  <c r="BU92" s="1"/>
  <c r="BT88"/>
  <c r="BU88" s="1"/>
  <c r="BT84"/>
  <c r="BU84" s="1"/>
  <c r="BT80"/>
  <c r="BU80" s="1"/>
  <c r="BT76"/>
  <c r="BU76" s="1"/>
  <c r="BT72"/>
  <c r="BU72" s="1"/>
  <c r="BT64"/>
  <c r="BU64" s="1"/>
  <c r="BT61"/>
  <c r="BU61" s="1"/>
  <c r="BT56"/>
  <c r="BU56" s="1"/>
  <c r="BT52"/>
  <c r="BU52" s="1"/>
  <c r="BT49"/>
  <c r="BU49" s="1"/>
  <c r="BT44"/>
  <c r="BU44" s="1"/>
  <c r="BT39"/>
  <c r="BU39" s="1"/>
  <c r="BT36"/>
  <c r="BU36" s="1"/>
  <c r="BT33"/>
  <c r="BU33" s="1"/>
  <c r="BT28"/>
  <c r="BU28" s="1"/>
  <c r="BT24"/>
  <c r="BU24" s="1"/>
  <c r="BT20"/>
  <c r="BU20" s="1"/>
  <c r="BT16"/>
  <c r="BU16" s="1"/>
  <c r="L56" l="1"/>
  <c r="T56"/>
  <c r="AC56" s="1"/>
  <c r="AL56" s="1"/>
  <c r="AU56" s="1"/>
  <c r="BD56" s="1"/>
  <c r="BM56" s="1"/>
  <c r="L57"/>
  <c r="T57"/>
  <c r="AC57" s="1"/>
  <c r="AL57" s="1"/>
  <c r="T82"/>
  <c r="AC82" s="1"/>
  <c r="AL82" s="1"/>
  <c r="L82"/>
  <c r="AU39"/>
  <c r="BD39" s="1"/>
  <c r="BM39" s="1"/>
  <c r="AU188"/>
  <c r="BD188" s="1"/>
  <c r="BM188" s="1"/>
  <c r="AU13"/>
  <c r="BD13" s="1"/>
  <c r="BM13" s="1"/>
  <c r="AU8"/>
  <c r="BD8" s="1"/>
  <c r="BM8" s="1"/>
  <c r="AU86"/>
  <c r="BD86" s="1"/>
  <c r="BM86" s="1"/>
  <c r="AU26"/>
  <c r="BD26" s="1"/>
  <c r="BM26" s="1"/>
  <c r="AU233"/>
  <c r="BD233" s="1"/>
  <c r="BM233" s="1"/>
  <c r="AU99"/>
  <c r="BD99" s="1"/>
  <c r="BM99" s="1"/>
  <c r="L270"/>
  <c r="L167"/>
  <c r="L179"/>
  <c r="L185"/>
  <c r="L53"/>
  <c r="L154"/>
  <c r="L114"/>
  <c r="L135"/>
  <c r="T167"/>
  <c r="AC167" s="1"/>
  <c r="AL167" s="1"/>
  <c r="AU167" s="1"/>
  <c r="BD167" s="1"/>
  <c r="BM167" s="1"/>
  <c r="T185"/>
  <c r="AC185" s="1"/>
  <c r="AL185" s="1"/>
  <c r="L14"/>
  <c r="T53"/>
  <c r="AC53" s="1"/>
  <c r="T95"/>
  <c r="AC95" s="1"/>
  <c r="AL95" s="1"/>
  <c r="L196"/>
  <c r="L149"/>
  <c r="T149"/>
  <c r="AC149" s="1"/>
  <c r="L148"/>
  <c r="T42"/>
  <c r="AC42" s="1"/>
  <c r="AL42" s="1"/>
  <c r="AU42" s="1"/>
  <c r="BD42" s="1"/>
  <c r="BM42" s="1"/>
  <c r="L198"/>
  <c r="L131"/>
  <c r="T117"/>
  <c r="AC117" s="1"/>
  <c r="L112"/>
  <c r="AC190"/>
  <c r="AL190" s="1"/>
  <c r="AC182"/>
  <c r="AL182" s="1"/>
  <c r="AU182" s="1"/>
  <c r="BD182" s="1"/>
  <c r="BM182" s="1"/>
  <c r="L89"/>
  <c r="L238"/>
  <c r="L40"/>
  <c r="L159"/>
  <c r="L227"/>
  <c r="L103"/>
  <c r="L84"/>
  <c r="L54"/>
  <c r="L250"/>
  <c r="L288"/>
  <c r="T89"/>
  <c r="AC89" s="1"/>
  <c r="AL89" s="1"/>
  <c r="AU89" s="1"/>
  <c r="BD89" s="1"/>
  <c r="BM89" s="1"/>
  <c r="L92"/>
  <c r="L267"/>
  <c r="AC73"/>
  <c r="AL73" s="1"/>
  <c r="L15"/>
  <c r="L178"/>
  <c r="L296"/>
  <c r="L37"/>
  <c r="L98"/>
  <c r="L101"/>
  <c r="T61"/>
  <c r="AC61" s="1"/>
  <c r="AL61" s="1"/>
  <c r="L61"/>
  <c r="T52"/>
  <c r="AC52" s="1"/>
  <c r="AL52" s="1"/>
  <c r="AU52" s="1"/>
  <c r="BD52" s="1"/>
  <c r="BM52" s="1"/>
  <c r="L52"/>
  <c r="BV42"/>
  <c r="AU198"/>
  <c r="AU195"/>
  <c r="AU162"/>
  <c r="BD162" s="1"/>
  <c r="BM162" s="1"/>
  <c r="AU220"/>
  <c r="BD220" s="1"/>
  <c r="BM220" s="1"/>
  <c r="BV220" s="1"/>
  <c r="L253"/>
  <c r="L76"/>
  <c r="L87"/>
  <c r="L129"/>
  <c r="L95"/>
  <c r="L190"/>
  <c r="L81"/>
  <c r="L228"/>
  <c r="T125"/>
  <c r="AC125" s="1"/>
  <c r="AL125" s="1"/>
  <c r="T66"/>
  <c r="AC66" s="1"/>
  <c r="AL66" s="1"/>
  <c r="L12"/>
  <c r="L152"/>
  <c r="L231"/>
  <c r="L287"/>
  <c r="L59"/>
  <c r="T270"/>
  <c r="AC270" s="1"/>
  <c r="AL270" s="1"/>
  <c r="AU270" s="1"/>
  <c r="BD270" s="1"/>
  <c r="BM270" s="1"/>
  <c r="BV270" s="1"/>
  <c r="L104"/>
  <c r="L124"/>
  <c r="T32"/>
  <c r="AC32" s="1"/>
  <c r="AL32" s="1"/>
  <c r="AU32" s="1"/>
  <c r="BD32" s="1"/>
  <c r="BM32" s="1"/>
  <c r="L48"/>
  <c r="T142"/>
  <c r="AC142" s="1"/>
  <c r="AL142" s="1"/>
  <c r="AU142" s="1"/>
  <c r="BD142" s="1"/>
  <c r="BM142" s="1"/>
  <c r="T129"/>
  <c r="AC129" s="1"/>
  <c r="AL129" s="1"/>
  <c r="AU129" s="1"/>
  <c r="L29"/>
  <c r="L264"/>
  <c r="AC105"/>
  <c r="AL105" s="1"/>
  <c r="AU105" s="1"/>
  <c r="BD105" s="1"/>
  <c r="BM105" s="1"/>
  <c r="L137"/>
  <c r="L256"/>
  <c r="L119"/>
  <c r="L35"/>
  <c r="L191"/>
  <c r="L176"/>
  <c r="L36"/>
  <c r="L62"/>
  <c r="T35"/>
  <c r="AC35" s="1"/>
  <c r="AL35" s="1"/>
  <c r="L33"/>
  <c r="L64"/>
  <c r="L25"/>
  <c r="L47"/>
  <c r="L78"/>
  <c r="L16"/>
  <c r="AC101"/>
  <c r="AL101" s="1"/>
  <c r="AU101" s="1"/>
  <c r="BD101" s="1"/>
  <c r="BM101" s="1"/>
  <c r="L189"/>
  <c r="T189"/>
  <c r="AC189" s="1"/>
  <c r="AL189" s="1"/>
  <c r="AU189" s="1"/>
  <c r="BD189" s="1"/>
  <c r="BM189" s="1"/>
  <c r="BV189" s="1"/>
  <c r="L165"/>
  <c r="L44"/>
  <c r="L91"/>
  <c r="L80"/>
  <c r="L10"/>
  <c r="L173"/>
  <c r="L139"/>
  <c r="L55"/>
  <c r="L26"/>
  <c r="L123"/>
  <c r="L97"/>
  <c r="L164"/>
  <c r="L229"/>
  <c r="L67"/>
  <c r="L251"/>
  <c r="L38"/>
  <c r="L199"/>
  <c r="L22"/>
  <c r="L186"/>
  <c r="L65"/>
  <c r="L63"/>
  <c r="L88"/>
  <c r="L220"/>
  <c r="L171"/>
  <c r="L141"/>
  <c r="L11"/>
  <c r="L293"/>
  <c r="L130"/>
  <c r="L242"/>
  <c r="L18"/>
  <c r="L13"/>
  <c r="L106"/>
  <c r="L223"/>
  <c r="L160"/>
  <c r="L208"/>
  <c r="L282"/>
  <c r="L170"/>
  <c r="L41"/>
  <c r="L156"/>
  <c r="L79"/>
  <c r="L51"/>
  <c r="L69"/>
  <c r="L138"/>
  <c r="L207"/>
  <c r="L102"/>
  <c r="L188"/>
  <c r="L140"/>
  <c r="L133"/>
  <c r="L116"/>
  <c r="L162"/>
  <c r="L115"/>
  <c r="L68"/>
  <c r="L126"/>
  <c r="L147"/>
  <c r="L28"/>
  <c r="L292"/>
  <c r="L218"/>
  <c r="L263"/>
  <c r="L128"/>
  <c r="L132"/>
  <c r="L109"/>
  <c r="L6"/>
  <c r="L143"/>
  <c r="L230"/>
  <c r="L8"/>
  <c r="L72"/>
  <c r="L255"/>
  <c r="L200"/>
  <c r="L127"/>
  <c r="BV239"/>
  <c r="AU83"/>
  <c r="BD83" s="1"/>
  <c r="AU168"/>
  <c r="BD168" s="1"/>
  <c r="BM168" s="1"/>
  <c r="AU25"/>
  <c r="BD25" s="1"/>
  <c r="BM25" s="1"/>
  <c r="AU215"/>
  <c r="BD215" s="1"/>
  <c r="BM215" s="1"/>
  <c r="AU172"/>
  <c r="BD172" s="1"/>
  <c r="BM172" s="1"/>
  <c r="BV172" s="1"/>
  <c r="L142"/>
  <c r="L30"/>
  <c r="L272"/>
  <c r="L32"/>
  <c r="L144"/>
  <c r="L60"/>
  <c r="T90"/>
  <c r="AC90" s="1"/>
  <c r="AL90" s="1"/>
  <c r="AU90" s="1"/>
  <c r="BD90" s="1"/>
  <c r="BM90" s="1"/>
  <c r="BV90" s="1"/>
  <c r="L175"/>
  <c r="L108"/>
  <c r="L117"/>
  <c r="L24"/>
  <c r="L110"/>
  <c r="T110"/>
  <c r="AC110" s="1"/>
  <c r="AL110" s="1"/>
  <c r="AU110" s="1"/>
  <c r="BD110" s="1"/>
  <c r="BM110" s="1"/>
  <c r="T87"/>
  <c r="AC87" s="1"/>
  <c r="AL87" s="1"/>
  <c r="AU87" s="1"/>
  <c r="BD87" s="1"/>
  <c r="BM87" s="1"/>
  <c r="AC21"/>
  <c r="AL21" s="1"/>
  <c r="AU21" s="1"/>
  <c r="BD21" s="1"/>
  <c r="BM21" s="1"/>
  <c r="L241"/>
  <c r="L21"/>
  <c r="L111"/>
  <c r="L85"/>
  <c r="T108"/>
  <c r="AC108" s="1"/>
  <c r="AL108" s="1"/>
  <c r="AU108" s="1"/>
  <c r="BD108" s="1"/>
  <c r="BM108" s="1"/>
  <c r="L157"/>
  <c r="T179"/>
  <c r="AC179" s="1"/>
  <c r="AL179" s="1"/>
  <c r="AU179" s="1"/>
  <c r="BD179" s="1"/>
  <c r="BM179" s="1"/>
  <c r="BV179" s="1"/>
  <c r="T48"/>
  <c r="AC48" s="1"/>
  <c r="AL48" s="1"/>
  <c r="AU48" s="1"/>
  <c r="BD48" s="1"/>
  <c r="BM48" s="1"/>
  <c r="AC235"/>
  <c r="AL235" s="1"/>
  <c r="AU235" s="1"/>
  <c r="BD235" s="1"/>
  <c r="BM235" s="1"/>
  <c r="BV235" s="1"/>
  <c r="L7"/>
  <c r="L77"/>
  <c r="L105"/>
  <c r="L145"/>
  <c r="L45"/>
  <c r="L46"/>
  <c r="L75"/>
  <c r="L27"/>
  <c r="L274"/>
  <c r="L158"/>
  <c r="L172"/>
  <c r="L96"/>
  <c r="L216"/>
  <c r="L210"/>
  <c r="L50"/>
  <c r="L23"/>
  <c r="L99"/>
  <c r="L94"/>
  <c r="L187"/>
  <c r="AC146"/>
  <c r="AL146" s="1"/>
  <c r="AU146" s="1"/>
  <c r="BD146" s="1"/>
  <c r="BM146" s="1"/>
  <c r="BV146" s="1"/>
  <c r="T249"/>
  <c r="AC249" s="1"/>
  <c r="AL249" s="1"/>
  <c r="AU249" s="1"/>
  <c r="BD249" s="1"/>
  <c r="BM249" s="1"/>
  <c r="BV249" s="1"/>
  <c r="L249"/>
  <c r="T205"/>
  <c r="AC205" s="1"/>
  <c r="AL205" s="1"/>
  <c r="AU205" s="1"/>
  <c r="BD205" s="1"/>
  <c r="BM205" s="1"/>
  <c r="BV205" s="1"/>
  <c r="L205"/>
  <c r="L246"/>
  <c r="T246"/>
  <c r="AC246" s="1"/>
  <c r="AL246" s="1"/>
  <c r="AU246" s="1"/>
  <c r="BD246" s="1"/>
  <c r="BM246" s="1"/>
  <c r="BV246" s="1"/>
  <c r="AU82"/>
  <c r="BD82" s="1"/>
  <c r="BM82" s="1"/>
  <c r="AU173"/>
  <c r="BD173" s="1"/>
  <c r="BM173" s="1"/>
  <c r="BV173" s="1"/>
  <c r="AU17"/>
  <c r="BD17" s="1"/>
  <c r="BM17" s="1"/>
  <c r="AU46"/>
  <c r="BD46" s="1"/>
  <c r="BM46" s="1"/>
  <c r="L42"/>
  <c r="L74"/>
  <c r="L90"/>
  <c r="L236"/>
  <c r="L19"/>
  <c r="L43"/>
  <c r="L125"/>
  <c r="L39"/>
  <c r="L66"/>
  <c r="L34"/>
  <c r="L70"/>
  <c r="L265"/>
  <c r="L214"/>
  <c r="T228"/>
  <c r="AC228" s="1"/>
  <c r="AL228" s="1"/>
  <c r="AU228" s="1"/>
  <c r="BD228" s="1"/>
  <c r="BM228" s="1"/>
  <c r="T70"/>
  <c r="AC70" s="1"/>
  <c r="AL70" s="1"/>
  <c r="AU70" s="1"/>
  <c r="T76"/>
  <c r="AC76" s="1"/>
  <c r="AL76" s="1"/>
  <c r="AU76" s="1"/>
  <c r="BD76" s="1"/>
  <c r="BM76" s="1"/>
  <c r="L180"/>
  <c r="T81"/>
  <c r="AC81" s="1"/>
  <c r="AL81" s="1"/>
  <c r="AU81" s="1"/>
  <c r="BD81" s="1"/>
  <c r="BM81" s="1"/>
  <c r="T113"/>
  <c r="AC113" s="1"/>
  <c r="AL113" s="1"/>
  <c r="AU113" s="1"/>
  <c r="BD113" s="1"/>
  <c r="BM113" s="1"/>
  <c r="L20"/>
  <c r="T135"/>
  <c r="AC135" s="1"/>
  <c r="AL135" s="1"/>
  <c r="AU135" s="1"/>
  <c r="BD135" s="1"/>
  <c r="BM135" s="1"/>
  <c r="T175"/>
  <c r="AC175" s="1"/>
  <c r="AL175" s="1"/>
  <c r="AU175" s="1"/>
  <c r="BD175" s="1"/>
  <c r="BM175" s="1"/>
  <c r="T14"/>
  <c r="AC14" s="1"/>
  <c r="AL14" s="1"/>
  <c r="L184"/>
  <c r="L182"/>
  <c r="L181"/>
  <c r="L58"/>
  <c r="L174"/>
  <c r="T112"/>
  <c r="AC112" s="1"/>
  <c r="AL112" s="1"/>
  <c r="AU112" s="1"/>
  <c r="BD112" s="1"/>
  <c r="BM112" s="1"/>
  <c r="BV112" s="1"/>
  <c r="L194"/>
  <c r="L155"/>
  <c r="L151"/>
  <c r="L226"/>
  <c r="L197"/>
  <c r="L107"/>
  <c r="L203"/>
  <c r="L31"/>
  <c r="L259"/>
  <c r="L233"/>
  <c r="T176"/>
  <c r="AC176" s="1"/>
  <c r="AL176" s="1"/>
  <c r="AU176" s="1"/>
  <c r="L83"/>
  <c r="L153"/>
  <c r="L73"/>
  <c r="L136"/>
  <c r="L17"/>
  <c r="L100"/>
  <c r="L146"/>
  <c r="AU71"/>
  <c r="BD71" s="1"/>
  <c r="BM71" s="1"/>
  <c r="BV71" s="1"/>
  <c r="AU68"/>
  <c r="BD68" s="1"/>
  <c r="BM68" s="1"/>
  <c r="BV68" s="1"/>
  <c r="AU58"/>
  <c r="BD58" s="1"/>
  <c r="BM58" s="1"/>
  <c r="BV58" s="1"/>
  <c r="AU144"/>
  <c r="BD144" s="1"/>
  <c r="BM144" s="1"/>
  <c r="AU88"/>
  <c r="BD88" s="1"/>
  <c r="BM88" s="1"/>
  <c r="BV88" s="1"/>
  <c r="AU35"/>
  <c r="BD35" s="1"/>
  <c r="BM35" s="1"/>
  <c r="AU14"/>
  <c r="BD14" s="1"/>
  <c r="BM14" s="1"/>
  <c r="AU12"/>
  <c r="BD12" s="1"/>
  <c r="BM12" s="1"/>
  <c r="AU60"/>
  <c r="BD60" s="1"/>
  <c r="BM60" s="1"/>
  <c r="BV60" s="1"/>
  <c r="AU66"/>
  <c r="BD66" s="1"/>
  <c r="BM66" s="1"/>
  <c r="U22"/>
  <c r="AU300"/>
  <c r="AU61"/>
  <c r="BD61" s="1"/>
  <c r="BM61" s="1"/>
  <c r="AU157"/>
  <c r="BD157" s="1"/>
  <c r="BM157" s="1"/>
  <c r="AU20"/>
  <c r="BD20" s="1"/>
  <c r="BM20" s="1"/>
  <c r="BV20" s="1"/>
  <c r="AU169"/>
  <c r="BD169" s="1"/>
  <c r="BM169" s="1"/>
  <c r="AU158"/>
  <c r="BD158" s="1"/>
  <c r="BM158" s="1"/>
  <c r="BV158" s="1"/>
  <c r="AU57"/>
  <c r="BD57" s="1"/>
  <c r="BM57" s="1"/>
  <c r="AU131"/>
  <c r="BD131" s="1"/>
  <c r="BM131" s="1"/>
  <c r="AU155"/>
  <c r="BD155" s="1"/>
  <c r="BM155" s="1"/>
  <c r="BV155" s="1"/>
  <c r="AU116"/>
  <c r="BD116" s="1"/>
  <c r="BM116" s="1"/>
  <c r="BV116" s="1"/>
  <c r="AU153"/>
  <c r="BD153" s="1"/>
  <c r="BM153" s="1"/>
  <c r="AU106"/>
  <c r="BD106" s="1"/>
  <c r="BM106" s="1"/>
  <c r="BV106" s="1"/>
  <c r="BV52"/>
  <c r="AU160"/>
  <c r="BD160" s="1"/>
  <c r="BM160" s="1"/>
  <c r="BV160" s="1"/>
  <c r="AU93"/>
  <c r="BD93" s="1"/>
  <c r="BM93" s="1"/>
  <c r="BV103"/>
  <c r="AU178"/>
  <c r="BD178" s="1"/>
  <c r="BM178" s="1"/>
  <c r="AU95"/>
  <c r="BD95" s="1"/>
  <c r="BM95" s="1"/>
  <c r="BV95" s="1"/>
  <c r="AU125"/>
  <c r="BD125" s="1"/>
  <c r="BM125" s="1"/>
  <c r="AU73"/>
  <c r="BD73" s="1"/>
  <c r="BM73" s="1"/>
  <c r="BV73" s="1"/>
  <c r="AU96"/>
  <c r="BD96" s="1"/>
  <c r="BM96" s="1"/>
  <c r="BV201"/>
  <c r="BV50"/>
  <c r="AU72"/>
  <c r="BD72" s="1"/>
  <c r="BM72" s="1"/>
  <c r="BV72" s="1"/>
  <c r="AU164"/>
  <c r="BD164" s="1"/>
  <c r="BM164" s="1"/>
  <c r="BV164" s="1"/>
  <c r="AU134"/>
  <c r="BD134" s="1"/>
  <c r="BM134" s="1"/>
  <c r="AU102"/>
  <c r="BD102" s="1"/>
  <c r="BM102" s="1"/>
  <c r="AU240"/>
  <c r="BD240" s="1"/>
  <c r="BM240" s="1"/>
  <c r="BV240" s="1"/>
  <c r="BV64"/>
  <c r="AU180"/>
  <c r="BD180" s="1"/>
  <c r="BM180" s="1"/>
  <c r="AU30"/>
  <c r="BD30" s="1"/>
  <c r="BM30" s="1"/>
  <c r="BV30" s="1"/>
  <c r="BV15"/>
  <c r="AU78"/>
  <c r="BD78" s="1"/>
  <c r="BM78" s="1"/>
  <c r="BV78" s="1"/>
  <c r="BD301"/>
  <c r="BE301" s="1"/>
  <c r="BV204"/>
  <c r="BV21"/>
  <c r="AU9"/>
  <c r="BD9" s="1"/>
  <c r="BM9" s="1"/>
  <c r="BV9" s="1"/>
  <c r="BM301"/>
  <c r="BN301" s="1"/>
  <c r="AU31"/>
  <c r="BD31" s="1"/>
  <c r="BM31" s="1"/>
  <c r="BV31" s="1"/>
  <c r="AU40"/>
  <c r="BD40" s="1"/>
  <c r="BM40" s="1"/>
  <c r="BV40" s="1"/>
  <c r="AU127"/>
  <c r="BD127" s="1"/>
  <c r="BM127" s="1"/>
  <c r="BV127" s="1"/>
  <c r="AU100"/>
  <c r="BD100" s="1"/>
  <c r="BM100" s="1"/>
  <c r="BV100" s="1"/>
  <c r="BV121"/>
  <c r="BV168"/>
  <c r="AU54"/>
  <c r="BD54" s="1"/>
  <c r="AU122"/>
  <c r="BD122" s="1"/>
  <c r="BM122" s="1"/>
  <c r="BV122" s="1"/>
  <c r="BV131"/>
  <c r="BV228"/>
  <c r="BV61"/>
  <c r="BV126"/>
  <c r="BV57"/>
  <c r="BV147"/>
  <c r="BV47"/>
  <c r="BV111"/>
  <c r="BV80"/>
  <c r="BV150"/>
  <c r="BV39"/>
  <c r="BV56"/>
  <c r="BV271"/>
  <c r="BV91"/>
  <c r="BV206"/>
  <c r="BV18"/>
  <c r="BV98"/>
  <c r="BV178"/>
  <c r="BV36"/>
  <c r="BV55"/>
  <c r="BV154"/>
  <c r="BV170"/>
  <c r="BV62"/>
  <c r="BV125"/>
  <c r="BV141"/>
  <c r="BV6"/>
  <c r="BV188"/>
  <c r="BV79"/>
  <c r="BV102"/>
  <c r="BV140"/>
  <c r="BV33"/>
  <c r="BV84"/>
  <c r="BV19"/>
  <c r="BV181"/>
  <c r="BV277"/>
  <c r="BV86"/>
  <c r="BV12"/>
  <c r="BV225"/>
  <c r="BV200"/>
  <c r="BV128"/>
  <c r="BV167"/>
  <c r="BV138"/>
  <c r="BV115"/>
  <c r="BV77"/>
  <c r="BV229"/>
  <c r="BV87"/>
  <c r="BV76"/>
  <c r="BV49"/>
  <c r="BV66"/>
  <c r="BV101"/>
  <c r="BV118"/>
  <c r="BV177"/>
  <c r="BV13"/>
  <c r="BV97"/>
  <c r="BV108"/>
  <c r="BV174"/>
  <c r="BV212"/>
  <c r="BV222"/>
  <c r="BV14"/>
  <c r="BV191"/>
  <c r="BV105"/>
  <c r="BV124"/>
  <c r="BV236"/>
  <c r="BV156"/>
  <c r="BV295"/>
  <c r="BV35"/>
  <c r="BV99"/>
  <c r="BV194"/>
  <c r="BV153"/>
  <c r="BV152"/>
  <c r="BV182"/>
  <c r="BV243"/>
  <c r="BV48"/>
  <c r="BV130"/>
  <c r="BV166"/>
  <c r="BV10"/>
  <c r="BV26"/>
  <c r="BV123"/>
  <c r="BV17"/>
  <c r="BV32"/>
  <c r="BV136"/>
  <c r="BV134"/>
  <c r="BV16"/>
  <c r="BV44"/>
  <c r="BV113"/>
  <c r="BV96"/>
  <c r="BV142"/>
  <c r="BV162"/>
  <c r="BV38"/>
  <c r="BV85"/>
  <c r="BV269"/>
  <c r="BV45"/>
  <c r="BV65"/>
  <c r="BV81"/>
  <c r="BV148"/>
  <c r="BV180"/>
  <c r="BV258"/>
  <c r="BV298"/>
  <c r="BV233"/>
  <c r="BV11"/>
  <c r="BV145"/>
  <c r="BV193"/>
  <c r="BV241"/>
  <c r="BV93"/>
  <c r="BV144"/>
  <c r="BV92"/>
  <c r="BV104"/>
  <c r="BV159"/>
  <c r="BV187"/>
  <c r="BV199"/>
  <c r="BV46"/>
  <c r="BV94"/>
  <c r="BV157"/>
  <c r="BV221"/>
  <c r="BV28"/>
  <c r="BV197"/>
  <c r="BV75"/>
  <c r="BV230"/>
  <c r="BV67"/>
  <c r="BV82"/>
  <c r="BV169"/>
  <c r="BV135"/>
  <c r="BV215"/>
  <c r="BV7"/>
  <c r="BV119"/>
  <c r="BV37"/>
  <c r="BV89"/>
  <c r="BV63"/>
  <c r="BV22"/>
  <c r="BV132"/>
  <c r="BV107"/>
  <c r="BV34"/>
  <c r="BV25"/>
  <c r="BV175"/>
  <c r="BV27"/>
  <c r="BV110"/>
  <c r="BV171"/>
  <c r="BV8"/>
  <c r="BM20" i="1"/>
  <c r="BV20" s="1"/>
  <c r="BM66"/>
  <c r="BV66" s="1"/>
  <c r="BM285"/>
  <c r="BV285" s="1"/>
  <c r="BM92"/>
  <c r="BV92" s="1"/>
  <c r="BM64"/>
  <c r="BV64" s="1"/>
  <c r="BM247"/>
  <c r="BV247" s="1"/>
  <c r="BM12"/>
  <c r="BV12" s="1"/>
  <c r="BM213"/>
  <c r="BV213" s="1"/>
  <c r="BM175"/>
  <c r="BV175" s="1"/>
  <c r="BM201"/>
  <c r="BV201" s="1"/>
  <c r="BM138"/>
  <c r="BV138" s="1"/>
  <c r="BM86"/>
  <c r="BV86" s="1"/>
  <c r="BM160"/>
  <c r="BV160" s="1"/>
  <c r="BM91"/>
  <c r="BV91" s="1"/>
  <c r="BM70"/>
  <c r="BV70" s="1"/>
  <c r="BM204"/>
  <c r="BV204" s="1"/>
  <c r="AU152"/>
  <c r="BD152" s="1"/>
  <c r="BM152" s="1"/>
  <c r="BV152" s="1"/>
  <c r="AU254"/>
  <c r="BD254" s="1"/>
  <c r="BM254" s="1"/>
  <c r="BV254" s="1"/>
  <c r="AU220"/>
  <c r="AU57"/>
  <c r="BD57" s="1"/>
  <c r="BM57" s="1"/>
  <c r="BV57" s="1"/>
  <c r="AU222"/>
  <c r="BD222" s="1"/>
  <c r="BM222" s="1"/>
  <c r="BV222" s="1"/>
  <c r="AU275"/>
  <c r="BD275" s="1"/>
  <c r="BM275" s="1"/>
  <c r="BV275" s="1"/>
  <c r="AU260"/>
  <c r="AU289"/>
  <c r="AU35"/>
  <c r="BD35" s="1"/>
  <c r="BM35" s="1"/>
  <c r="AU161"/>
  <c r="BD161" s="1"/>
  <c r="BM161" s="1"/>
  <c r="BV161" s="1"/>
  <c r="AU83"/>
  <c r="BD83" s="1"/>
  <c r="BM83" s="1"/>
  <c r="BV83" s="1"/>
  <c r="AU163"/>
  <c r="BD163" s="1"/>
  <c r="BM163" s="1"/>
  <c r="BV163" s="1"/>
  <c r="AU294"/>
  <c r="BD294" s="1"/>
  <c r="AU239"/>
  <c r="BD239" s="1"/>
  <c r="BM239" s="1"/>
  <c r="BV239" s="1"/>
  <c r="AU25"/>
  <c r="BD25" s="1"/>
  <c r="AU67"/>
  <c r="AU171"/>
  <c r="BD171" s="1"/>
  <c r="BM171" s="1"/>
  <c r="AU197"/>
  <c r="BD197" s="1"/>
  <c r="BM197" s="1"/>
  <c r="BV197" s="1"/>
  <c r="AU169"/>
  <c r="BD169" s="1"/>
  <c r="BM169" s="1"/>
  <c r="BV169" s="1"/>
  <c r="AL15"/>
  <c r="AU15" s="1"/>
  <c r="BD15" s="1"/>
  <c r="BM15" s="1"/>
  <c r="BV15" s="1"/>
  <c r="AL40"/>
  <c r="AU40" s="1"/>
  <c r="BD40" s="1"/>
  <c r="BM40" s="1"/>
  <c r="BV40" s="1"/>
  <c r="AL113"/>
  <c r="AU113" s="1"/>
  <c r="BD113" s="1"/>
  <c r="BM113" s="1"/>
  <c r="BV113" s="1"/>
  <c r="AL10"/>
  <c r="AL288"/>
  <c r="AU288" s="1"/>
  <c r="BD288" s="1"/>
  <c r="BM288" s="1"/>
  <c r="BV288" s="1"/>
  <c r="AL100"/>
  <c r="AU100" s="1"/>
  <c r="BD100" s="1"/>
  <c r="BM100" s="1"/>
  <c r="BV100" s="1"/>
  <c r="AL149"/>
  <c r="AU149" s="1"/>
  <c r="BD149" s="1"/>
  <c r="BM149" s="1"/>
  <c r="BV149" s="1"/>
  <c r="AL58"/>
  <c r="AU58" s="1"/>
  <c r="BD58" s="1"/>
  <c r="BM58" s="1"/>
  <c r="BV58" s="1"/>
  <c r="AL221"/>
  <c r="AU221" s="1"/>
  <c r="BD221" s="1"/>
  <c r="AL60"/>
  <c r="AU60" s="1"/>
  <c r="BD60" s="1"/>
  <c r="BM60" s="1"/>
  <c r="BV60" s="1"/>
  <c r="AL85"/>
  <c r="AU85" s="1"/>
  <c r="BD85" s="1"/>
  <c r="BM85" s="1"/>
  <c r="BV85" s="1"/>
  <c r="AL95"/>
  <c r="AL109"/>
  <c r="AU109" s="1"/>
  <c r="BD109" s="1"/>
  <c r="BM109" s="1"/>
  <c r="BV109" s="1"/>
  <c r="AL45"/>
  <c r="AL217"/>
  <c r="AU217" s="1"/>
  <c r="BD217" s="1"/>
  <c r="BM217" s="1"/>
  <c r="BV217" s="1"/>
  <c r="AL244"/>
  <c r="AU244" s="1"/>
  <c r="BD244" s="1"/>
  <c r="BM244" s="1"/>
  <c r="BV244" s="1"/>
  <c r="AL188"/>
  <c r="AU188" s="1"/>
  <c r="BD188" s="1"/>
  <c r="AL102"/>
  <c r="AU102" s="1"/>
  <c r="BD102" s="1"/>
  <c r="BM102" s="1"/>
  <c r="AD91"/>
  <c r="AM301"/>
  <c r="AU301"/>
  <c r="AD29"/>
  <c r="AD77"/>
  <c r="AD101"/>
  <c r="AD219"/>
  <c r="AD28"/>
  <c r="AD160"/>
  <c r="AD218"/>
  <c r="AL143"/>
  <c r="AD143"/>
  <c r="AL240"/>
  <c r="AD240"/>
  <c r="AL34"/>
  <c r="AD34"/>
  <c r="AL183"/>
  <c r="AD183"/>
  <c r="AL228"/>
  <c r="AD228"/>
  <c r="AU134"/>
  <c r="AL176"/>
  <c r="AD176"/>
  <c r="AD11"/>
  <c r="AL11"/>
  <c r="AL127"/>
  <c r="AD127"/>
  <c r="AU133"/>
  <c r="AU241"/>
  <c r="AU119"/>
  <c r="AU259"/>
  <c r="BM126"/>
  <c r="AU104"/>
  <c r="BM31"/>
  <c r="AL54"/>
  <c r="AD54"/>
  <c r="BD227"/>
  <c r="AU153"/>
  <c r="AU159"/>
  <c r="BM25"/>
  <c r="BM243"/>
  <c r="BM29"/>
  <c r="BM188"/>
  <c r="BD67"/>
  <c r="BD267"/>
  <c r="AL98"/>
  <c r="AD98"/>
  <c r="AU45"/>
  <c r="AU250"/>
  <c r="BD84"/>
  <c r="AU186"/>
  <c r="BM294"/>
  <c r="AL255"/>
  <c r="AD255"/>
  <c r="BM221"/>
  <c r="AL44"/>
  <c r="AD44"/>
  <c r="AD242"/>
  <c r="AL242"/>
  <c r="AU256"/>
  <c r="AD297"/>
  <c r="AL297"/>
  <c r="BM51"/>
  <c r="BM208"/>
  <c r="AU266"/>
  <c r="AU187"/>
  <c r="AL191"/>
  <c r="AD191"/>
  <c r="BD283"/>
  <c r="BM73"/>
  <c r="AL164"/>
  <c r="AD164"/>
  <c r="AU49"/>
  <c r="BM82"/>
  <c r="BM235"/>
  <c r="BM167"/>
  <c r="AL99"/>
  <c r="AD99"/>
  <c r="AL135"/>
  <c r="AD135"/>
  <c r="AU128"/>
  <c r="BM94"/>
  <c r="AL62"/>
  <c r="AD62"/>
  <c r="AL43"/>
  <c r="AD43"/>
  <c r="AD10"/>
  <c r="AD27"/>
  <c r="AD272"/>
  <c r="AD105"/>
  <c r="AD185"/>
  <c r="AD270"/>
  <c r="AD249"/>
  <c r="AD128"/>
  <c r="AD142"/>
  <c r="AD195"/>
  <c r="AD6"/>
  <c r="AD23"/>
  <c r="AD19"/>
  <c r="AD149"/>
  <c r="AD203"/>
  <c r="AD14"/>
  <c r="AD30"/>
  <c r="AD282"/>
  <c r="AD182"/>
  <c r="AD134"/>
  <c r="AD215"/>
  <c r="AD126"/>
  <c r="AD241"/>
  <c r="AD119"/>
  <c r="AD259"/>
  <c r="AD179"/>
  <c r="AD138"/>
  <c r="AD104"/>
  <c r="AD139"/>
  <c r="AD153"/>
  <c r="AD68"/>
  <c r="AD159"/>
  <c r="AD291"/>
  <c r="AL291"/>
  <c r="AU182"/>
  <c r="AD13"/>
  <c r="AL13"/>
  <c r="AU215"/>
  <c r="AU284"/>
  <c r="AU179"/>
  <c r="AU139"/>
  <c r="BD30"/>
  <c r="AL158"/>
  <c r="AD158"/>
  <c r="AL46"/>
  <c r="AD46"/>
  <c r="AL17"/>
  <c r="AD17"/>
  <c r="AL37"/>
  <c r="AD37"/>
  <c r="AU282"/>
  <c r="AU251"/>
  <c r="AL264"/>
  <c r="AD264"/>
  <c r="AL150"/>
  <c r="AD150"/>
  <c r="AL202"/>
  <c r="AD202"/>
  <c r="BM122"/>
  <c r="AD147"/>
  <c r="AL147"/>
  <c r="AL180"/>
  <c r="AD180"/>
  <c r="AU151"/>
  <c r="AL253"/>
  <c r="AD253"/>
  <c r="AL132"/>
  <c r="AD132"/>
  <c r="BM8"/>
  <c r="AU166"/>
  <c r="AL207"/>
  <c r="AD207"/>
  <c r="BD277"/>
  <c r="AU95"/>
  <c r="BM195"/>
  <c r="AU257"/>
  <c r="BD199"/>
  <c r="BM280"/>
  <c r="BD260"/>
  <c r="BD14"/>
  <c r="BM298"/>
  <c r="AL116"/>
  <c r="AD116"/>
  <c r="AL137"/>
  <c r="AD137"/>
  <c r="BD220"/>
  <c r="BD59"/>
  <c r="BM78"/>
  <c r="BM205"/>
  <c r="BM248"/>
  <c r="AU258"/>
  <c r="BD185"/>
  <c r="BD265"/>
  <c r="BM234"/>
  <c r="AD188"/>
  <c r="AD285"/>
  <c r="AD230"/>
  <c r="AD273"/>
  <c r="AD231"/>
  <c r="AD110"/>
  <c r="AD156"/>
  <c r="AD189"/>
  <c r="AD24"/>
  <c r="AD67"/>
  <c r="AD172"/>
  <c r="AD254"/>
  <c r="AD32"/>
  <c r="AD232"/>
  <c r="AD247"/>
  <c r="AD45"/>
  <c r="AD250"/>
  <c r="AD186"/>
  <c r="AD35"/>
  <c r="AD141"/>
  <c r="AD256"/>
  <c r="AD266"/>
  <c r="AD187"/>
  <c r="AD76"/>
  <c r="AD49"/>
  <c r="AD210"/>
  <c r="AD260"/>
  <c r="AL300"/>
  <c r="AD300"/>
  <c r="AL211"/>
  <c r="AD211"/>
  <c r="AL7"/>
  <c r="AD289"/>
  <c r="AD177"/>
  <c r="AD84"/>
  <c r="AD161"/>
  <c r="AD248"/>
  <c r="AD36"/>
  <c r="AD162"/>
  <c r="AD146"/>
  <c r="AD60"/>
  <c r="AD199"/>
  <c r="AD71"/>
  <c r="AD173"/>
  <c r="AD190"/>
  <c r="AD192"/>
  <c r="AD213"/>
  <c r="AD277"/>
  <c r="AD64"/>
  <c r="AD8"/>
  <c r="AD48"/>
  <c r="AD121"/>
  <c r="AD198"/>
  <c r="AD51"/>
  <c r="AD66"/>
  <c r="AD220"/>
  <c r="AD184"/>
  <c r="AD106"/>
  <c r="AD212"/>
  <c r="AD53"/>
  <c r="AD15"/>
  <c r="AD225"/>
  <c r="AD50"/>
  <c r="AD58"/>
  <c r="AD208"/>
  <c r="AD269"/>
  <c r="AD7"/>
  <c r="AD70"/>
  <c r="AD81"/>
  <c r="AD152"/>
  <c r="AD261"/>
  <c r="AD299"/>
  <c r="AD209"/>
  <c r="AD31"/>
  <c r="AD278"/>
  <c r="AD236"/>
  <c r="AD227"/>
  <c r="AD168"/>
  <c r="AD108"/>
  <c r="AD167"/>
  <c r="AD288"/>
  <c r="AD293"/>
  <c r="AD157"/>
  <c r="AD74"/>
  <c r="AD109"/>
  <c r="AD33"/>
  <c r="AD61"/>
  <c r="AD129"/>
  <c r="AD97"/>
  <c r="AD82"/>
  <c r="AD243"/>
  <c r="AD85"/>
  <c r="AD40"/>
  <c r="AD275"/>
  <c r="AD96"/>
  <c r="AD223"/>
  <c r="AD268"/>
  <c r="AD57"/>
  <c r="AD174"/>
  <c r="AD136"/>
  <c r="AD107"/>
  <c r="AD194"/>
  <c r="AD144"/>
  <c r="AD237"/>
  <c r="AD233"/>
  <c r="AD55"/>
  <c r="AD112"/>
  <c r="AD252"/>
  <c r="AD226"/>
  <c r="AD178"/>
  <c r="AD175"/>
  <c r="AD93"/>
  <c r="AD298"/>
  <c r="AD155"/>
  <c r="AD115"/>
  <c r="AD200"/>
  <c r="AD59"/>
  <c r="AD100"/>
  <c r="AD113"/>
  <c r="AD238"/>
  <c r="AD205"/>
  <c r="AD222"/>
  <c r="AD73"/>
  <c r="AD276"/>
  <c r="AD171"/>
  <c r="AD217"/>
  <c r="AD290"/>
  <c r="AD86"/>
  <c r="AD287"/>
  <c r="AD201"/>
  <c r="AD92"/>
  <c r="AD90"/>
  <c r="AD130"/>
  <c r="AD114"/>
  <c r="AD221"/>
  <c r="AD267"/>
  <c r="AD9"/>
  <c r="AD197"/>
  <c r="AD123"/>
  <c r="AD148"/>
  <c r="AD52"/>
  <c r="AD235"/>
  <c r="AD42"/>
  <c r="AD234"/>
  <c r="AD286"/>
  <c r="AD245"/>
  <c r="AD140"/>
  <c r="AD244"/>
  <c r="AD169"/>
  <c r="AD239"/>
  <c r="AD295"/>
  <c r="AD246"/>
  <c r="AD25"/>
  <c r="AD16"/>
  <c r="AD296"/>
  <c r="AD206"/>
  <c r="AD181"/>
  <c r="AD72"/>
  <c r="AD94"/>
  <c r="AD265"/>
  <c r="AD163"/>
  <c r="AD118"/>
  <c r="AD89"/>
  <c r="AD18"/>
  <c r="AD78"/>
  <c r="AD193"/>
  <c r="AD63"/>
  <c r="AD47"/>
  <c r="AD216"/>
  <c r="AD122"/>
  <c r="AD102"/>
  <c r="AD12"/>
  <c r="AD224"/>
  <c r="AD170"/>
  <c r="AD229"/>
  <c r="AD83"/>
  <c r="AD131"/>
  <c r="AU10"/>
  <c r="AU27"/>
  <c r="AL111"/>
  <c r="AD111"/>
  <c r="AU272"/>
  <c r="BD33"/>
  <c r="AU105"/>
  <c r="BM293"/>
  <c r="AU230"/>
  <c r="AU249"/>
  <c r="AU273"/>
  <c r="BM162"/>
  <c r="AU231"/>
  <c r="BM115"/>
  <c r="AU76"/>
  <c r="BM6"/>
  <c r="BM198"/>
  <c r="AU110"/>
  <c r="AU156"/>
  <c r="AU189"/>
  <c r="AU210"/>
  <c r="BD289"/>
  <c r="BD129"/>
  <c r="AL124"/>
  <c r="AD124"/>
  <c r="BD145"/>
  <c r="BD206"/>
  <c r="AU218"/>
  <c r="BM194"/>
  <c r="AL79"/>
  <c r="AD79"/>
  <c r="BD226"/>
  <c r="BM121"/>
  <c r="AD292"/>
  <c r="AD271"/>
  <c r="AD294"/>
  <c r="AD87"/>
  <c r="AD214"/>
  <c r="AD22"/>
  <c r="AD280"/>
  <c r="AD145"/>
  <c r="AD283"/>
  <c r="AD251"/>
  <c r="AD151"/>
  <c r="AD80"/>
  <c r="AD133"/>
  <c r="AD284"/>
  <c r="AD196"/>
  <c r="AD166"/>
  <c r="AD95"/>
  <c r="AD257"/>
  <c r="AD258"/>
  <c r="BD294" i="6"/>
  <c r="AL299"/>
  <c r="AC203"/>
  <c r="U203"/>
  <c r="BD284"/>
  <c r="AL287"/>
  <c r="AU251"/>
  <c r="AU237"/>
  <c r="AL265"/>
  <c r="BD195"/>
  <c r="AL208"/>
  <c r="AU41"/>
  <c r="BD70"/>
  <c r="AL149"/>
  <c r="AU74"/>
  <c r="BM83"/>
  <c r="BV83" s="1"/>
  <c r="U151"/>
  <c r="U174"/>
  <c r="U129"/>
  <c r="U13"/>
  <c r="U56"/>
  <c r="U58"/>
  <c r="U68"/>
  <c r="U64"/>
  <c r="U274"/>
  <c r="U273"/>
  <c r="U192"/>
  <c r="U197"/>
  <c r="U96"/>
  <c r="U135"/>
  <c r="U46"/>
  <c r="U261"/>
  <c r="U231"/>
  <c r="U158"/>
  <c r="U114"/>
  <c r="U165"/>
  <c r="U150"/>
  <c r="U190"/>
  <c r="U292"/>
  <c r="U147"/>
  <c r="U133"/>
  <c r="U256"/>
  <c r="U81"/>
  <c r="U104"/>
  <c r="U246"/>
  <c r="U220"/>
  <c r="U166"/>
  <c r="U9"/>
  <c r="U202"/>
  <c r="U27"/>
  <c r="U131"/>
  <c r="U75"/>
  <c r="U217"/>
  <c r="U47"/>
  <c r="U91"/>
  <c r="U51"/>
  <c r="U12"/>
  <c r="U281"/>
  <c r="U144"/>
  <c r="U78"/>
  <c r="U20"/>
  <c r="U106"/>
  <c r="U25"/>
  <c r="U189"/>
  <c r="BD262"/>
  <c r="AL238"/>
  <c r="AC272"/>
  <c r="U272"/>
  <c r="AL264"/>
  <c r="AC24"/>
  <c r="U100"/>
  <c r="U257"/>
  <c r="U67"/>
  <c r="U28"/>
  <c r="U216"/>
  <c r="U80"/>
  <c r="U227"/>
  <c r="U180"/>
  <c r="U230"/>
  <c r="U136"/>
  <c r="U255"/>
  <c r="U248"/>
  <c r="U82"/>
  <c r="U229"/>
  <c r="U148"/>
  <c r="U17"/>
  <c r="U200"/>
  <c r="U187"/>
  <c r="U179"/>
  <c r="U59"/>
  <c r="U95"/>
  <c r="U84"/>
  <c r="U39"/>
  <c r="U71"/>
  <c r="U23"/>
  <c r="U241"/>
  <c r="U19"/>
  <c r="U126"/>
  <c r="U204"/>
  <c r="U121"/>
  <c r="U138"/>
  <c r="U21"/>
  <c r="U159"/>
  <c r="U70"/>
  <c r="U167"/>
  <c r="U57"/>
  <c r="U36"/>
  <c r="U270"/>
  <c r="U205"/>
  <c r="U49"/>
  <c r="U72"/>
  <c r="U45"/>
  <c r="U8"/>
  <c r="U50"/>
  <c r="U146"/>
  <c r="U201"/>
  <c r="U242"/>
  <c r="U285"/>
  <c r="U105"/>
  <c r="U77"/>
  <c r="U198"/>
  <c r="U41"/>
  <c r="U149"/>
  <c r="U62"/>
  <c r="U18"/>
  <c r="U298"/>
  <c r="U223"/>
  <c r="U24"/>
  <c r="U69"/>
  <c r="U267"/>
  <c r="U299"/>
  <c r="U293"/>
  <c r="U145"/>
  <c r="U156"/>
  <c r="U154"/>
  <c r="BD176"/>
  <c r="BD59"/>
  <c r="AL117"/>
  <c r="AL137"/>
  <c r="AU190"/>
  <c r="AU184"/>
  <c r="AL209"/>
  <c r="BM69"/>
  <c r="BV69" s="1"/>
  <c r="U253"/>
  <c r="AC253"/>
  <c r="U296"/>
  <c r="U210"/>
  <c r="U264"/>
  <c r="U103"/>
  <c r="U37"/>
  <c r="U142"/>
  <c r="U188"/>
  <c r="U65"/>
  <c r="U240"/>
  <c r="U89"/>
  <c r="U176"/>
  <c r="U287"/>
  <c r="U38"/>
  <c r="U74"/>
  <c r="U238"/>
  <c r="U94"/>
  <c r="U161"/>
  <c r="U141"/>
  <c r="U92"/>
  <c r="U87"/>
  <c r="U43"/>
  <c r="U208"/>
  <c r="U186"/>
  <c r="U128"/>
  <c r="U164"/>
  <c r="U117"/>
  <c r="U107"/>
  <c r="U294"/>
  <c r="U110"/>
  <c r="U160"/>
  <c r="U297"/>
  <c r="U212"/>
  <c r="U7"/>
  <c r="U55"/>
  <c r="U184"/>
  <c r="U259"/>
  <c r="U76"/>
  <c r="U40"/>
  <c r="U112"/>
  <c r="U194"/>
  <c r="U111"/>
  <c r="U14"/>
  <c r="U233"/>
  <c r="U125"/>
  <c r="U226"/>
  <c r="U183"/>
  <c r="AL263"/>
  <c r="AL244"/>
  <c r="AL213"/>
  <c r="BM276"/>
  <c r="AU285"/>
  <c r="AU139"/>
  <c r="AL43"/>
  <c r="BD129"/>
  <c r="AU133"/>
  <c r="AL29"/>
  <c r="AL53"/>
  <c r="AU185"/>
  <c r="AL23"/>
  <c r="U288"/>
  <c r="U265"/>
  <c r="U236"/>
  <c r="U279"/>
  <c r="U155"/>
  <c r="U140"/>
  <c r="U282"/>
  <c r="U52"/>
  <c r="U185"/>
  <c r="U207"/>
  <c r="U170"/>
  <c r="U35"/>
  <c r="U173"/>
  <c r="U79"/>
  <c r="U97"/>
  <c r="U153"/>
  <c r="U93"/>
  <c r="U16"/>
  <c r="U137"/>
  <c r="U123"/>
  <c r="U228"/>
  <c r="U171"/>
  <c r="U42"/>
  <c r="U115"/>
  <c r="U127"/>
  <c r="U263"/>
  <c r="U98"/>
  <c r="U90"/>
  <c r="U34"/>
  <c r="U66"/>
  <c r="U15"/>
  <c r="U32"/>
  <c r="U113"/>
  <c r="U73"/>
  <c r="U102"/>
  <c r="U213"/>
  <c r="U196"/>
  <c r="U222"/>
  <c r="U209"/>
  <c r="U83"/>
  <c r="U191"/>
  <c r="U86"/>
  <c r="U177"/>
  <c r="U109"/>
  <c r="U120"/>
  <c r="U116"/>
  <c r="U277"/>
  <c r="BD289"/>
  <c r="BM234"/>
  <c r="BV234" s="1"/>
  <c r="AC214"/>
  <c r="U214"/>
  <c r="BD198"/>
  <c r="AL51"/>
  <c r="AU114"/>
  <c r="AL151"/>
  <c r="BD120"/>
  <c r="AU218"/>
  <c r="BD196"/>
  <c r="BD109"/>
  <c r="AU224"/>
  <c r="U119"/>
  <c r="U31"/>
  <c r="U26"/>
  <c r="U88"/>
  <c r="U250"/>
  <c r="U53"/>
  <c r="U195"/>
  <c r="U218"/>
  <c r="U162"/>
  <c r="U139"/>
  <c r="U10"/>
  <c r="U152"/>
  <c r="U130"/>
  <c r="U54"/>
  <c r="U6"/>
  <c r="U61"/>
  <c r="U206"/>
  <c r="U134"/>
  <c r="U181"/>
  <c r="U33"/>
  <c r="U118"/>
  <c r="U199"/>
  <c r="U60"/>
  <c r="U143"/>
  <c r="U244"/>
  <c r="U251"/>
  <c r="U85"/>
  <c r="U163"/>
  <c r="U249"/>
  <c r="U172"/>
  <c r="U101"/>
  <c r="U178"/>
  <c r="U29"/>
  <c r="U175"/>
  <c r="U48"/>
  <c r="U30"/>
  <c r="U44"/>
  <c r="U124"/>
  <c r="U157"/>
  <c r="U219"/>
  <c r="U132"/>
  <c r="U11"/>
  <c r="U99"/>
  <c r="U63"/>
  <c r="U108"/>
  <c r="U182"/>
  <c r="U235"/>
  <c r="AD41" l="1"/>
  <c r="AV300"/>
  <c r="BD300"/>
  <c r="AD13"/>
  <c r="AD227"/>
  <c r="AD100"/>
  <c r="AD299"/>
  <c r="AD176"/>
  <c r="AD150"/>
  <c r="AD273"/>
  <c r="AD71"/>
  <c r="AD215"/>
  <c r="AD151"/>
  <c r="AD20"/>
  <c r="AD115"/>
  <c r="AD32"/>
  <c r="AD168"/>
  <c r="AD238"/>
  <c r="AD31"/>
  <c r="AD108"/>
  <c r="AD93"/>
  <c r="AD277"/>
  <c r="AD51"/>
  <c r="AD138"/>
  <c r="AD121"/>
  <c r="AD297"/>
  <c r="AD131"/>
  <c r="AD279"/>
  <c r="AD183"/>
  <c r="AD140"/>
  <c r="AD169"/>
  <c r="BV301"/>
  <c r="BW301" s="1"/>
  <c r="BD301" i="1"/>
  <c r="AV301"/>
  <c r="AM284"/>
  <c r="AM241"/>
  <c r="BM265"/>
  <c r="BV205"/>
  <c r="BD151"/>
  <c r="AU147"/>
  <c r="AM147"/>
  <c r="AU13"/>
  <c r="AM13"/>
  <c r="AU291"/>
  <c r="AM291"/>
  <c r="BD128"/>
  <c r="BD266"/>
  <c r="BV51"/>
  <c r="BD256"/>
  <c r="BD186"/>
  <c r="BD250"/>
  <c r="BM67"/>
  <c r="AM258"/>
  <c r="AM166"/>
  <c r="AM282"/>
  <c r="AM139"/>
  <c r="AM49"/>
  <c r="AM153"/>
  <c r="AM104"/>
  <c r="AM259"/>
  <c r="AU79"/>
  <c r="AM79"/>
  <c r="BM145"/>
  <c r="BD189"/>
  <c r="BV6"/>
  <c r="BD249"/>
  <c r="BV293"/>
  <c r="BV121"/>
  <c r="BM289"/>
  <c r="BD76"/>
  <c r="BD273"/>
  <c r="BD230"/>
  <c r="BD105"/>
  <c r="BD272"/>
  <c r="BD27"/>
  <c r="AU7"/>
  <c r="AM212"/>
  <c r="AM109"/>
  <c r="AM115"/>
  <c r="AM203"/>
  <c r="AM50"/>
  <c r="AM112"/>
  <c r="AM148"/>
  <c r="AM52"/>
  <c r="AM280"/>
  <c r="AM36"/>
  <c r="AM64"/>
  <c r="AM8"/>
  <c r="AM261"/>
  <c r="AM87"/>
  <c r="AM93"/>
  <c r="AM178"/>
  <c r="AM197"/>
  <c r="AM208"/>
  <c r="AM107"/>
  <c r="AM243"/>
  <c r="AM239"/>
  <c r="AM58"/>
  <c r="AM288"/>
  <c r="AM28"/>
  <c r="AM63"/>
  <c r="AM122"/>
  <c r="AM171"/>
  <c r="AM246"/>
  <c r="AM144"/>
  <c r="AM198"/>
  <c r="AM177"/>
  <c r="AM78"/>
  <c r="AM146"/>
  <c r="AM138"/>
  <c r="AM42"/>
  <c r="AM219"/>
  <c r="AM290"/>
  <c r="AM205"/>
  <c r="AM48"/>
  <c r="AM271"/>
  <c r="AM6"/>
  <c r="AM204"/>
  <c r="AM254"/>
  <c r="AM108"/>
  <c r="AM103"/>
  <c r="AM236"/>
  <c r="AM161"/>
  <c r="AM86"/>
  <c r="AM155"/>
  <c r="AM222"/>
  <c r="AM142"/>
  <c r="AM299"/>
  <c r="AM83"/>
  <c r="AM217"/>
  <c r="AM201"/>
  <c r="AM25"/>
  <c r="AM149"/>
  <c r="AM31"/>
  <c r="AM130"/>
  <c r="AM96"/>
  <c r="AM9"/>
  <c r="AM121"/>
  <c r="AM94"/>
  <c r="AM162"/>
  <c r="AM81"/>
  <c r="AM244"/>
  <c r="AM80"/>
  <c r="AM141"/>
  <c r="AM126"/>
  <c r="AM55"/>
  <c r="AM296"/>
  <c r="AM12"/>
  <c r="AM224"/>
  <c r="AM100"/>
  <c r="AM118"/>
  <c r="AM286"/>
  <c r="AM40"/>
  <c r="AM295"/>
  <c r="AM190"/>
  <c r="AM92"/>
  <c r="AM172"/>
  <c r="AM223"/>
  <c r="AM72"/>
  <c r="AM70"/>
  <c r="AM181"/>
  <c r="AM195"/>
  <c r="AM213"/>
  <c r="AM82"/>
  <c r="AM167"/>
  <c r="AM196"/>
  <c r="AM23"/>
  <c r="AM89"/>
  <c r="AM91"/>
  <c r="AM66"/>
  <c r="AM24"/>
  <c r="AM7"/>
  <c r="AM114"/>
  <c r="AM214"/>
  <c r="AM152"/>
  <c r="AM60"/>
  <c r="AM276"/>
  <c r="AM233"/>
  <c r="AM194"/>
  <c r="AM285"/>
  <c r="AM21"/>
  <c r="AM19"/>
  <c r="AM101"/>
  <c r="AM237"/>
  <c r="AM188"/>
  <c r="AM85"/>
  <c r="AM294"/>
  <c r="AM168"/>
  <c r="AM22"/>
  <c r="AM165"/>
  <c r="AM131"/>
  <c r="AM248"/>
  <c r="AM57"/>
  <c r="AM51"/>
  <c r="AM163"/>
  <c r="AM29"/>
  <c r="AM278"/>
  <c r="AM71"/>
  <c r="AM74"/>
  <c r="AM16"/>
  <c r="AM18"/>
  <c r="AM123"/>
  <c r="AM238"/>
  <c r="AM140"/>
  <c r="AM265"/>
  <c r="AM185"/>
  <c r="AM235"/>
  <c r="AM97"/>
  <c r="AM59"/>
  <c r="AM220"/>
  <c r="AM14"/>
  <c r="AM199"/>
  <c r="AM277"/>
  <c r="AM73"/>
  <c r="AM221"/>
  <c r="AM247"/>
  <c r="AM53"/>
  <c r="AM160"/>
  <c r="AM245"/>
  <c r="AM184"/>
  <c r="AM102"/>
  <c r="AM120"/>
  <c r="AM47"/>
  <c r="AM226"/>
  <c r="AM206"/>
  <c r="AM145"/>
  <c r="AM234"/>
  <c r="AM129"/>
  <c r="AM289"/>
  <c r="AM157"/>
  <c r="AM252"/>
  <c r="AM84"/>
  <c r="AM229"/>
  <c r="AM225"/>
  <c r="AM298"/>
  <c r="AM174"/>
  <c r="AM192"/>
  <c r="AM216"/>
  <c r="AM75"/>
  <c r="AM15"/>
  <c r="AM35"/>
  <c r="AM136"/>
  <c r="AM169"/>
  <c r="AM283"/>
  <c r="AM193"/>
  <c r="AM267"/>
  <c r="AM67"/>
  <c r="AM30"/>
  <c r="AM227"/>
  <c r="AM260"/>
  <c r="AM77"/>
  <c r="AM270"/>
  <c r="AM170"/>
  <c r="AM61"/>
  <c r="AM293"/>
  <c r="AM90"/>
  <c r="AM268"/>
  <c r="AM287"/>
  <c r="AM292"/>
  <c r="AM209"/>
  <c r="AM20"/>
  <c r="AM68"/>
  <c r="AM106"/>
  <c r="AM33"/>
  <c r="AM113"/>
  <c r="AM200"/>
  <c r="AM232"/>
  <c r="AM275"/>
  <c r="AM175"/>
  <c r="AM269"/>
  <c r="AM173"/>
  <c r="AM32"/>
  <c r="AU300"/>
  <c r="AM300"/>
  <c r="BV234"/>
  <c r="BV248"/>
  <c r="BV78"/>
  <c r="BM220"/>
  <c r="BV102"/>
  <c r="BM260"/>
  <c r="BV280"/>
  <c r="BD257"/>
  <c r="BD95"/>
  <c r="AM207"/>
  <c r="AU207"/>
  <c r="BV8"/>
  <c r="AU253"/>
  <c r="AM253"/>
  <c r="AM180"/>
  <c r="AU180"/>
  <c r="BV122"/>
  <c r="AU150"/>
  <c r="AM150"/>
  <c r="BD251"/>
  <c r="AM37"/>
  <c r="AU37"/>
  <c r="AM46"/>
  <c r="AU46"/>
  <c r="BD215"/>
  <c r="BD182"/>
  <c r="AU43"/>
  <c r="AM43"/>
  <c r="BV94"/>
  <c r="AM135"/>
  <c r="AU135"/>
  <c r="BV167"/>
  <c r="BV82"/>
  <c r="AU164"/>
  <c r="AM164"/>
  <c r="BM283"/>
  <c r="BD187"/>
  <c r="BV208"/>
  <c r="BV294"/>
  <c r="BM84"/>
  <c r="BD45"/>
  <c r="BV243"/>
  <c r="BD159"/>
  <c r="BM227"/>
  <c r="BV31"/>
  <c r="BV126"/>
  <c r="BD119"/>
  <c r="BD134"/>
  <c r="AU183"/>
  <c r="AM183"/>
  <c r="AU240"/>
  <c r="AM240"/>
  <c r="AM10"/>
  <c r="AM218"/>
  <c r="AM189"/>
  <c r="AM110"/>
  <c r="AM231"/>
  <c r="AM179"/>
  <c r="AM133"/>
  <c r="BV171"/>
  <c r="BV194"/>
  <c r="AU124"/>
  <c r="AM124"/>
  <c r="BD210"/>
  <c r="BV198"/>
  <c r="BD231"/>
  <c r="BM185"/>
  <c r="BV298"/>
  <c r="BM30"/>
  <c r="BD179"/>
  <c r="AM297"/>
  <c r="AU297"/>
  <c r="AU242"/>
  <c r="AM242"/>
  <c r="BV221"/>
  <c r="BM267"/>
  <c r="BV188"/>
  <c r="BD133"/>
  <c r="AM11"/>
  <c r="AU11"/>
  <c r="AM76"/>
  <c r="AM273"/>
  <c r="AM105"/>
  <c r="AM272"/>
  <c r="AM27"/>
  <c r="AM257"/>
  <c r="AM95"/>
  <c r="AM251"/>
  <c r="AM215"/>
  <c r="AM182"/>
  <c r="AM187"/>
  <c r="AM45"/>
  <c r="AM159"/>
  <c r="AM119"/>
  <c r="AM134"/>
  <c r="BD218"/>
  <c r="BD110"/>
  <c r="BM206"/>
  <c r="BD156"/>
  <c r="BM226"/>
  <c r="BM129"/>
  <c r="BV115"/>
  <c r="BV162"/>
  <c r="BM33"/>
  <c r="AU111"/>
  <c r="AM111"/>
  <c r="BD10"/>
  <c r="AU211"/>
  <c r="AM211"/>
  <c r="BD258"/>
  <c r="BM59"/>
  <c r="AU137"/>
  <c r="AM137"/>
  <c r="AU116"/>
  <c r="AM116"/>
  <c r="BM14"/>
  <c r="BV35"/>
  <c r="BM199"/>
  <c r="BV195"/>
  <c r="BM277"/>
  <c r="BD166"/>
  <c r="AU132"/>
  <c r="AM132"/>
  <c r="AU202"/>
  <c r="AM202"/>
  <c r="AU264"/>
  <c r="AM264"/>
  <c r="BD282"/>
  <c r="AU17"/>
  <c r="AM17"/>
  <c r="AU158"/>
  <c r="AM158"/>
  <c r="BD139"/>
  <c r="BD284"/>
  <c r="AU62"/>
  <c r="AM62"/>
  <c r="AU99"/>
  <c r="AM99"/>
  <c r="BV235"/>
  <c r="BD49"/>
  <c r="BV73"/>
  <c r="AU191"/>
  <c r="AM191"/>
  <c r="AU44"/>
  <c r="AM44"/>
  <c r="AU255"/>
  <c r="AM255"/>
  <c r="AU98"/>
  <c r="AM98"/>
  <c r="BV29"/>
  <c r="BV25"/>
  <c r="BD153"/>
  <c r="AU54"/>
  <c r="AM54"/>
  <c r="BD104"/>
  <c r="BD259"/>
  <c r="BD241"/>
  <c r="AM127"/>
  <c r="AU127"/>
  <c r="AU176"/>
  <c r="AM176"/>
  <c r="AU228"/>
  <c r="AM228"/>
  <c r="AU34"/>
  <c r="AM34"/>
  <c r="AU143"/>
  <c r="AM143"/>
  <c r="AM230"/>
  <c r="AM210"/>
  <c r="AM156"/>
  <c r="AM249"/>
  <c r="AM151"/>
  <c r="AM128"/>
  <c r="AM266"/>
  <c r="AM256"/>
  <c r="AM186"/>
  <c r="AM250"/>
  <c r="AL253" i="6"/>
  <c r="AD253"/>
  <c r="AD249"/>
  <c r="AD210"/>
  <c r="AD95"/>
  <c r="AD101"/>
  <c r="AD34"/>
  <c r="AD142"/>
  <c r="AD224"/>
  <c r="AD141"/>
  <c r="AD148"/>
  <c r="AD64"/>
  <c r="AD111"/>
  <c r="AD216"/>
  <c r="AD173"/>
  <c r="AD128"/>
  <c r="AD25"/>
  <c r="AD246"/>
  <c r="AD61"/>
  <c r="AD165"/>
  <c r="AD220"/>
  <c r="AD155"/>
  <c r="AD27"/>
  <c r="AD79"/>
  <c r="AD284"/>
  <c r="AD52"/>
  <c r="AD120"/>
  <c r="AD63"/>
  <c r="AD26"/>
  <c r="AD132"/>
  <c r="AD75"/>
  <c r="AD92"/>
  <c r="AD235"/>
  <c r="AD242"/>
  <c r="AD202"/>
  <c r="AD87"/>
  <c r="AD42"/>
  <c r="AD143"/>
  <c r="AD49"/>
  <c r="AD130"/>
  <c r="AD16"/>
  <c r="AD194"/>
  <c r="AD250"/>
  <c r="AD85"/>
  <c r="AD274"/>
  <c r="AD107"/>
  <c r="AD19"/>
  <c r="AD285"/>
  <c r="AD46"/>
  <c r="AD177"/>
  <c r="AD240"/>
  <c r="AD77"/>
  <c r="AD53"/>
  <c r="AD43"/>
  <c r="AD213"/>
  <c r="AD263"/>
  <c r="AD191"/>
  <c r="AD245"/>
  <c r="AD200"/>
  <c r="AD209"/>
  <c r="AD117"/>
  <c r="AD264"/>
  <c r="AD230"/>
  <c r="AD67"/>
  <c r="AD181"/>
  <c r="AD149"/>
  <c r="AD265"/>
  <c r="BM109"/>
  <c r="BD218"/>
  <c r="AU151"/>
  <c r="AU51"/>
  <c r="AL214"/>
  <c r="AD214"/>
  <c r="BM289"/>
  <c r="BD185"/>
  <c r="AU29"/>
  <c r="BM129"/>
  <c r="BD139"/>
  <c r="BV276"/>
  <c r="AU244"/>
  <c r="BD184"/>
  <c r="AU137"/>
  <c r="BM59"/>
  <c r="AL24"/>
  <c r="AD24"/>
  <c r="AL272"/>
  <c r="AD272"/>
  <c r="BM262"/>
  <c r="BD74"/>
  <c r="BM70"/>
  <c r="AU208"/>
  <c r="BD237"/>
  <c r="AU287"/>
  <c r="AL203"/>
  <c r="AD203"/>
  <c r="BM294"/>
  <c r="AD217"/>
  <c r="AD98"/>
  <c r="AD228"/>
  <c r="AD282"/>
  <c r="AD14"/>
  <c r="AD58"/>
  <c r="AD18"/>
  <c r="AD257"/>
  <c r="AD222"/>
  <c r="AD197"/>
  <c r="AD223"/>
  <c r="AD116"/>
  <c r="AD97"/>
  <c r="AD65"/>
  <c r="AD160"/>
  <c r="AD231"/>
  <c r="AD248"/>
  <c r="AD15"/>
  <c r="AD38"/>
  <c r="AD212"/>
  <c r="AD219"/>
  <c r="AD17"/>
  <c r="AD91"/>
  <c r="AD158"/>
  <c r="AD294"/>
  <c r="AD62"/>
  <c r="AD76"/>
  <c r="AD118"/>
  <c r="AD201"/>
  <c r="AD147"/>
  <c r="AD251"/>
  <c r="AD106"/>
  <c r="AD44"/>
  <c r="AD293"/>
  <c r="AD172"/>
  <c r="AD237"/>
  <c r="AD233"/>
  <c r="AD207"/>
  <c r="AD39"/>
  <c r="AD296"/>
  <c r="AD28"/>
  <c r="AD11"/>
  <c r="AD157"/>
  <c r="AD178"/>
  <c r="AD164"/>
  <c r="AD73"/>
  <c r="AD78"/>
  <c r="AD187"/>
  <c r="AD82"/>
  <c r="AD136"/>
  <c r="AD104"/>
  <c r="AD133"/>
  <c r="AD36"/>
  <c r="AD229"/>
  <c r="AD271"/>
  <c r="AD192"/>
  <c r="AD236"/>
  <c r="AD153"/>
  <c r="AD80"/>
  <c r="AD167"/>
  <c r="AD86"/>
  <c r="AD72"/>
  <c r="AD122"/>
  <c r="AD258"/>
  <c r="AD145"/>
  <c r="AD139"/>
  <c r="AD74"/>
  <c r="AD156"/>
  <c r="AD184"/>
  <c r="AD22"/>
  <c r="AD90"/>
  <c r="AD37"/>
  <c r="AD59"/>
  <c r="AD196"/>
  <c r="AD40"/>
  <c r="AD146"/>
  <c r="AD81"/>
  <c r="AD30"/>
  <c r="AD205"/>
  <c r="AD50"/>
  <c r="AD188"/>
  <c r="AD6"/>
  <c r="AD124"/>
  <c r="AD113"/>
  <c r="AD174"/>
  <c r="AD198"/>
  <c r="AD256"/>
  <c r="AD163"/>
  <c r="AD190"/>
  <c r="AD288"/>
  <c r="AD96"/>
  <c r="AD247"/>
  <c r="AD175"/>
  <c r="AD206"/>
  <c r="AD180"/>
  <c r="AD8"/>
  <c r="AD9"/>
  <c r="AD195"/>
  <c r="AD171"/>
  <c r="AD69"/>
  <c r="AD159"/>
  <c r="AD103"/>
  <c r="AD54"/>
  <c r="AD21"/>
  <c r="AD29"/>
  <c r="AD244"/>
  <c r="AD252"/>
  <c r="AD170"/>
  <c r="AD33"/>
  <c r="AD137"/>
  <c r="AD259"/>
  <c r="AD60"/>
  <c r="AD99"/>
  <c r="AD208"/>
  <c r="AD287"/>
  <c r="AD55"/>
  <c r="BD224"/>
  <c r="BM54"/>
  <c r="BM196"/>
  <c r="BM120"/>
  <c r="BD114"/>
  <c r="BM198"/>
  <c r="AU23"/>
  <c r="AU53"/>
  <c r="BD133"/>
  <c r="AU43"/>
  <c r="BD285"/>
  <c r="AU213"/>
  <c r="AU263"/>
  <c r="AU209"/>
  <c r="BD190"/>
  <c r="AU117"/>
  <c r="BM176"/>
  <c r="AU264"/>
  <c r="AU238"/>
  <c r="AU149"/>
  <c r="BD41"/>
  <c r="BM195"/>
  <c r="AU265"/>
  <c r="BD251"/>
  <c r="BM284"/>
  <c r="AU299"/>
  <c r="AD12"/>
  <c r="AD129"/>
  <c r="AD204"/>
  <c r="AD199"/>
  <c r="AD109"/>
  <c r="AD66"/>
  <c r="AD89"/>
  <c r="AD134"/>
  <c r="AD56"/>
  <c r="AD35"/>
  <c r="AD123"/>
  <c r="AD125"/>
  <c r="AD189"/>
  <c r="AD135"/>
  <c r="AD70"/>
  <c r="AD7"/>
  <c r="AD154"/>
  <c r="AD84"/>
  <c r="AD179"/>
  <c r="AD47"/>
  <c r="AD261"/>
  <c r="AD119"/>
  <c r="AD260"/>
  <c r="AD114"/>
  <c r="AD166"/>
  <c r="AD88"/>
  <c r="AD57"/>
  <c r="AD161"/>
  <c r="AD186"/>
  <c r="AD185"/>
  <c r="AD112"/>
  <c r="AD68"/>
  <c r="AD241"/>
  <c r="AD45"/>
  <c r="AD126"/>
  <c r="AD162"/>
  <c r="AD281"/>
  <c r="AD182"/>
  <c r="AD23"/>
  <c r="AD94"/>
  <c r="AD48"/>
  <c r="AD255"/>
  <c r="AD127"/>
  <c r="AD110"/>
  <c r="AD10"/>
  <c r="AD270"/>
  <c r="AD267"/>
  <c r="AD102"/>
  <c r="AD298"/>
  <c r="AD292"/>
  <c r="AD152"/>
  <c r="AD105"/>
  <c r="AD83"/>
  <c r="AD218"/>
  <c r="AD226"/>
  <c r="AD144"/>
  <c r="AM277" l="1"/>
  <c r="BM300"/>
  <c r="BE300"/>
  <c r="AM138"/>
  <c r="AM238"/>
  <c r="AM23"/>
  <c r="AM166"/>
  <c r="AM100"/>
  <c r="AM247"/>
  <c r="AM220"/>
  <c r="AM266"/>
  <c r="AM160"/>
  <c r="AM124"/>
  <c r="AM202"/>
  <c r="AM94"/>
  <c r="AM21"/>
  <c r="AM14"/>
  <c r="AM259"/>
  <c r="AM11"/>
  <c r="AM28"/>
  <c r="AM298"/>
  <c r="AM296"/>
  <c r="AM44"/>
  <c r="AM199"/>
  <c r="AM136"/>
  <c r="AM228"/>
  <c r="AM212"/>
  <c r="AM59"/>
  <c r="AM240"/>
  <c r="AM159"/>
  <c r="AM19"/>
  <c r="AM297"/>
  <c r="AM258"/>
  <c r="AM106"/>
  <c r="AM134"/>
  <c r="AM184"/>
  <c r="AM244"/>
  <c r="AM209"/>
  <c r="AM225"/>
  <c r="AM101"/>
  <c r="AM126"/>
  <c r="AM180"/>
  <c r="AM172"/>
  <c r="AM165"/>
  <c r="AM198"/>
  <c r="AM121"/>
  <c r="AM47"/>
  <c r="AM65"/>
  <c r="AM140"/>
  <c r="AM229"/>
  <c r="AM66"/>
  <c r="AM56"/>
  <c r="AM183"/>
  <c r="AM213"/>
  <c r="AM43"/>
  <c r="AM170"/>
  <c r="AM176"/>
  <c r="AM217"/>
  <c r="AM144"/>
  <c r="AM245"/>
  <c r="AM193"/>
  <c r="AM7"/>
  <c r="AM152"/>
  <c r="AM197"/>
  <c r="AM223"/>
  <c r="AM6"/>
  <c r="AM288"/>
  <c r="AM131"/>
  <c r="AM26"/>
  <c r="AM133"/>
  <c r="AM208"/>
  <c r="AM299"/>
  <c r="AM265"/>
  <c r="AM264"/>
  <c r="AM38"/>
  <c r="AM82"/>
  <c r="AM148"/>
  <c r="AM246"/>
  <c r="AM168"/>
  <c r="AM118"/>
  <c r="AM64"/>
  <c r="AM25"/>
  <c r="AM8"/>
  <c r="AM120"/>
  <c r="AM111"/>
  <c r="AM289"/>
  <c r="AM226"/>
  <c r="AM34"/>
  <c r="AM97"/>
  <c r="AM267"/>
  <c r="AM155"/>
  <c r="AM281"/>
  <c r="AM13"/>
  <c r="AM105"/>
  <c r="AM249"/>
  <c r="AM22"/>
  <c r="AM188"/>
  <c r="AM18"/>
  <c r="AM68"/>
  <c r="AM115"/>
  <c r="AM84"/>
  <c r="AM58"/>
  <c r="AM132"/>
  <c r="AM150"/>
  <c r="AM153"/>
  <c r="AM125"/>
  <c r="AM201"/>
  <c r="AM128"/>
  <c r="AM61"/>
  <c r="AM143"/>
  <c r="AM60"/>
  <c r="AM222"/>
  <c r="AM70"/>
  <c r="AM88"/>
  <c r="AM169"/>
  <c r="AM108"/>
  <c r="AM142"/>
  <c r="AM181"/>
  <c r="AM175"/>
  <c r="AM127"/>
  <c r="AM20"/>
  <c r="AM122"/>
  <c r="AM45"/>
  <c r="AM270"/>
  <c r="AM255"/>
  <c r="AM123"/>
  <c r="AM15"/>
  <c r="AM89"/>
  <c r="AM76"/>
  <c r="AM16"/>
  <c r="AM204"/>
  <c r="AM12"/>
  <c r="AM158"/>
  <c r="AM146"/>
  <c r="AM74"/>
  <c r="AM117"/>
  <c r="AM263"/>
  <c r="AM53"/>
  <c r="AM216"/>
  <c r="AM86"/>
  <c r="AM211"/>
  <c r="AM98"/>
  <c r="AM135"/>
  <c r="AM236"/>
  <c r="AM54"/>
  <c r="AM52"/>
  <c r="AM293"/>
  <c r="AM63"/>
  <c r="AM156"/>
  <c r="AM50"/>
  <c r="AM147"/>
  <c r="AM9"/>
  <c r="AM231"/>
  <c r="AM10"/>
  <c r="AM200"/>
  <c r="AM107"/>
  <c r="AM130"/>
  <c r="AM215"/>
  <c r="AM274"/>
  <c r="AM195"/>
  <c r="AM167"/>
  <c r="AM273"/>
  <c r="AM112"/>
  <c r="AM261"/>
  <c r="AM90"/>
  <c r="AM162"/>
  <c r="AM276"/>
  <c r="AM46"/>
  <c r="AM104"/>
  <c r="AM219"/>
  <c r="AM110"/>
  <c r="AM78"/>
  <c r="AM207"/>
  <c r="AM87"/>
  <c r="AM72"/>
  <c r="AM164"/>
  <c r="AM171"/>
  <c r="AM49"/>
  <c r="AM30"/>
  <c r="AM32"/>
  <c r="AM256"/>
  <c r="AM260"/>
  <c r="AM248"/>
  <c r="AM241"/>
  <c r="AM210"/>
  <c r="AM141"/>
  <c r="AM33"/>
  <c r="AM80"/>
  <c r="AM233"/>
  <c r="AM40"/>
  <c r="AM157"/>
  <c r="AM178"/>
  <c r="AM92"/>
  <c r="AM35"/>
  <c r="AM154"/>
  <c r="AM36"/>
  <c r="AM37"/>
  <c r="AM67"/>
  <c r="AM287"/>
  <c r="AM251"/>
  <c r="AM149"/>
  <c r="AM129"/>
  <c r="AM73"/>
  <c r="AM48"/>
  <c r="AM55"/>
  <c r="AM109"/>
  <c r="AM102"/>
  <c r="AM191"/>
  <c r="AM194"/>
  <c r="AM252"/>
  <c r="AM31"/>
  <c r="AM83"/>
  <c r="AM206"/>
  <c r="AM262"/>
  <c r="AM235"/>
  <c r="AM179"/>
  <c r="AM205"/>
  <c r="AM257"/>
  <c r="AM173"/>
  <c r="AM292"/>
  <c r="AM91"/>
  <c r="AM96"/>
  <c r="AM174"/>
  <c r="AM113"/>
  <c r="AM77"/>
  <c r="AM57"/>
  <c r="AM271"/>
  <c r="AM279"/>
  <c r="AM42"/>
  <c r="AM230"/>
  <c r="AM79"/>
  <c r="AM119"/>
  <c r="AM242"/>
  <c r="AM284"/>
  <c r="AM81"/>
  <c r="AM177"/>
  <c r="AM186"/>
  <c r="AM161"/>
  <c r="AM69"/>
  <c r="AM116"/>
  <c r="AM17"/>
  <c r="AM39"/>
  <c r="AM163"/>
  <c r="AM71"/>
  <c r="AM227"/>
  <c r="AM85"/>
  <c r="AM250"/>
  <c r="AM75"/>
  <c r="AM145"/>
  <c r="AM99"/>
  <c r="AM62"/>
  <c r="AM182"/>
  <c r="AM187"/>
  <c r="AM103"/>
  <c r="AM196"/>
  <c r="AM282"/>
  <c r="AM27"/>
  <c r="AM93"/>
  <c r="AM192"/>
  <c r="AM95"/>
  <c r="AM189"/>
  <c r="BM301" i="1"/>
  <c r="BE301"/>
  <c r="AV241"/>
  <c r="AV273"/>
  <c r="AV215"/>
  <c r="BD143"/>
  <c r="AV143"/>
  <c r="AV228"/>
  <c r="BD228"/>
  <c r="BM259"/>
  <c r="AV54"/>
  <c r="BD54"/>
  <c r="BD98"/>
  <c r="AV98"/>
  <c r="AV44"/>
  <c r="BD44"/>
  <c r="BD62"/>
  <c r="AV62"/>
  <c r="BM139"/>
  <c r="BD17"/>
  <c r="AV17"/>
  <c r="BD264"/>
  <c r="AV264"/>
  <c r="AV132"/>
  <c r="BD132"/>
  <c r="BV199"/>
  <c r="BV14"/>
  <c r="BD137"/>
  <c r="AV137"/>
  <c r="BM10"/>
  <c r="BV33"/>
  <c r="BV226"/>
  <c r="BM218"/>
  <c r="BM133"/>
  <c r="BV267"/>
  <c r="BM179"/>
  <c r="BM210"/>
  <c r="AV240"/>
  <c r="BD240"/>
  <c r="BV227"/>
  <c r="BV84"/>
  <c r="BV283"/>
  <c r="BD43"/>
  <c r="AV43"/>
  <c r="BM215"/>
  <c r="BD150"/>
  <c r="AV150"/>
  <c r="BM27"/>
  <c r="BM105"/>
  <c r="BV145"/>
  <c r="BM250"/>
  <c r="BM256"/>
  <c r="BM266"/>
  <c r="AV258"/>
  <c r="AV231"/>
  <c r="AV134"/>
  <c r="AV95"/>
  <c r="AV127"/>
  <c r="BD127"/>
  <c r="BV277"/>
  <c r="BM258"/>
  <c r="BV206"/>
  <c r="BV30"/>
  <c r="BV185"/>
  <c r="BD124"/>
  <c r="AV124"/>
  <c r="BM134"/>
  <c r="AV135"/>
  <c r="BD135"/>
  <c r="BD37"/>
  <c r="AV37"/>
  <c r="AV180"/>
  <c r="BD180"/>
  <c r="BM95"/>
  <c r="BD7"/>
  <c r="AV7"/>
  <c r="AV141"/>
  <c r="AV136"/>
  <c r="AV236"/>
  <c r="AV19"/>
  <c r="AV22"/>
  <c r="AV163"/>
  <c r="AV108"/>
  <c r="AV175"/>
  <c r="AV142"/>
  <c r="AV174"/>
  <c r="AV70"/>
  <c r="AV276"/>
  <c r="AV252"/>
  <c r="AV109"/>
  <c r="AV246"/>
  <c r="AV9"/>
  <c r="AV271"/>
  <c r="AV74"/>
  <c r="AV168"/>
  <c r="AV83"/>
  <c r="AV200"/>
  <c r="AV86"/>
  <c r="AV100"/>
  <c r="AV24"/>
  <c r="AV118"/>
  <c r="AV292"/>
  <c r="AV157"/>
  <c r="AV48"/>
  <c r="AV96"/>
  <c r="AV152"/>
  <c r="AV201"/>
  <c r="AV165"/>
  <c r="AV287"/>
  <c r="AV107"/>
  <c r="AV212"/>
  <c r="AV68"/>
  <c r="AV229"/>
  <c r="AV16"/>
  <c r="AV21"/>
  <c r="AV268"/>
  <c r="AV66"/>
  <c r="AV161"/>
  <c r="AV55"/>
  <c r="AV146"/>
  <c r="AV234"/>
  <c r="AV248"/>
  <c r="AV275"/>
  <c r="AV190"/>
  <c r="AV87"/>
  <c r="AV144"/>
  <c r="AV193"/>
  <c r="AV78"/>
  <c r="AV102"/>
  <c r="AV298"/>
  <c r="AV89"/>
  <c r="AV288"/>
  <c r="AV217"/>
  <c r="AV106"/>
  <c r="AV20"/>
  <c r="AV32"/>
  <c r="AV103"/>
  <c r="AV58"/>
  <c r="AV18"/>
  <c r="AV60"/>
  <c r="AV36"/>
  <c r="AV23"/>
  <c r="AV261"/>
  <c r="AV149"/>
  <c r="AV57"/>
  <c r="AV196"/>
  <c r="AV280"/>
  <c r="AV195"/>
  <c r="AV169"/>
  <c r="AV239"/>
  <c r="AV122"/>
  <c r="AV121"/>
  <c r="AV194"/>
  <c r="AV170"/>
  <c r="AV238"/>
  <c r="AV91"/>
  <c r="AV233"/>
  <c r="AV171"/>
  <c r="AV8"/>
  <c r="AV203"/>
  <c r="AV93"/>
  <c r="AV209"/>
  <c r="AV216"/>
  <c r="AV290"/>
  <c r="AV42"/>
  <c r="AV269"/>
  <c r="AV120"/>
  <c r="AV40"/>
  <c r="AV160"/>
  <c r="AV225"/>
  <c r="AV148"/>
  <c r="AV6"/>
  <c r="AV92"/>
  <c r="AV131"/>
  <c r="AV224"/>
  <c r="AV247"/>
  <c r="AV208"/>
  <c r="AV51"/>
  <c r="AV294"/>
  <c r="AV235"/>
  <c r="AV198"/>
  <c r="AV154"/>
  <c r="AV75"/>
  <c r="AV254"/>
  <c r="AV286"/>
  <c r="AV181"/>
  <c r="AV296"/>
  <c r="AV245"/>
  <c r="AV214"/>
  <c r="AV192"/>
  <c r="AV237"/>
  <c r="AV285"/>
  <c r="AV130"/>
  <c r="AV278"/>
  <c r="AV114"/>
  <c r="AV295"/>
  <c r="AV223"/>
  <c r="AV73"/>
  <c r="AV115"/>
  <c r="AV72"/>
  <c r="AV188"/>
  <c r="AV29"/>
  <c r="AV243"/>
  <c r="AV25"/>
  <c r="AV85"/>
  <c r="AV113"/>
  <c r="AV299"/>
  <c r="AV101"/>
  <c r="AV97"/>
  <c r="AV138"/>
  <c r="AV64"/>
  <c r="AV31"/>
  <c r="AV61"/>
  <c r="AV47"/>
  <c r="AV50"/>
  <c r="AV221"/>
  <c r="AV35"/>
  <c r="AV274"/>
  <c r="AV90"/>
  <c r="AV140"/>
  <c r="AV123"/>
  <c r="AV81"/>
  <c r="AV12"/>
  <c r="AV204"/>
  <c r="AV63"/>
  <c r="AV173"/>
  <c r="AV222"/>
  <c r="AV244"/>
  <c r="AV177"/>
  <c r="AV197"/>
  <c r="AV155"/>
  <c r="AV178"/>
  <c r="AV213"/>
  <c r="AV53"/>
  <c r="AV126"/>
  <c r="AV52"/>
  <c r="AV15"/>
  <c r="AV94"/>
  <c r="AV205"/>
  <c r="AV219"/>
  <c r="AV28"/>
  <c r="AV232"/>
  <c r="AV112"/>
  <c r="AV71"/>
  <c r="AV270"/>
  <c r="AV167"/>
  <c r="AV82"/>
  <c r="AV77"/>
  <c r="AV80"/>
  <c r="AV172"/>
  <c r="AV162"/>
  <c r="AV184"/>
  <c r="AV293"/>
  <c r="AV67"/>
  <c r="AV265"/>
  <c r="AV206"/>
  <c r="AV129"/>
  <c r="AV226"/>
  <c r="AV289"/>
  <c r="AV227"/>
  <c r="AV84"/>
  <c r="AV283"/>
  <c r="AV260"/>
  <c r="AV220"/>
  <c r="AV267"/>
  <c r="AV30"/>
  <c r="AV185"/>
  <c r="AV145"/>
  <c r="AV33"/>
  <c r="AV277"/>
  <c r="AV199"/>
  <c r="AV14"/>
  <c r="AV59"/>
  <c r="BM272"/>
  <c r="BM230"/>
  <c r="AV79"/>
  <c r="BD79"/>
  <c r="BV67"/>
  <c r="BM186"/>
  <c r="BD13"/>
  <c r="AV13"/>
  <c r="BM151"/>
  <c r="BV265"/>
  <c r="AV259"/>
  <c r="AV139"/>
  <c r="AV10"/>
  <c r="AV218"/>
  <c r="AV76"/>
  <c r="AV249"/>
  <c r="AV189"/>
  <c r="AV128"/>
  <c r="AV34"/>
  <c r="BD34"/>
  <c r="BD176"/>
  <c r="AV176"/>
  <c r="BM241"/>
  <c r="BM104"/>
  <c r="BM153"/>
  <c r="AV255"/>
  <c r="BD255"/>
  <c r="BD191"/>
  <c r="AV191"/>
  <c r="BM49"/>
  <c r="AV99"/>
  <c r="BD99"/>
  <c r="BM284"/>
  <c r="AV158"/>
  <c r="BD158"/>
  <c r="BM282"/>
  <c r="AV202"/>
  <c r="BD202"/>
  <c r="BM166"/>
  <c r="BD116"/>
  <c r="AV116"/>
  <c r="BV59"/>
  <c r="BD211"/>
  <c r="AV211"/>
  <c r="BD111"/>
  <c r="AV111"/>
  <c r="BM110"/>
  <c r="BD11"/>
  <c r="AV11"/>
  <c r="BD297"/>
  <c r="AV297"/>
  <c r="BD183"/>
  <c r="AV183"/>
  <c r="BM119"/>
  <c r="BM187"/>
  <c r="BD164"/>
  <c r="AV164"/>
  <c r="BM251"/>
  <c r="BD253"/>
  <c r="AV253"/>
  <c r="BM257"/>
  <c r="BV260"/>
  <c r="BV220"/>
  <c r="AV300"/>
  <c r="BD300"/>
  <c r="BM76"/>
  <c r="BM249"/>
  <c r="BM189"/>
  <c r="BM128"/>
  <c r="AV156"/>
  <c r="AV159"/>
  <c r="AV45"/>
  <c r="AV182"/>
  <c r="AV272"/>
  <c r="AV230"/>
  <c r="AV186"/>
  <c r="AV151"/>
  <c r="BV129"/>
  <c r="BM156"/>
  <c r="BD242"/>
  <c r="AV242"/>
  <c r="BM231"/>
  <c r="BM159"/>
  <c r="BM45"/>
  <c r="BM182"/>
  <c r="BD46"/>
  <c r="AV46"/>
  <c r="BD207"/>
  <c r="AV207"/>
  <c r="BM273"/>
  <c r="BV289"/>
  <c r="BD291"/>
  <c r="AV291"/>
  <c r="AV147"/>
  <c r="BD147"/>
  <c r="AV104"/>
  <c r="AV153"/>
  <c r="AV49"/>
  <c r="AV284"/>
  <c r="AV282"/>
  <c r="AV166"/>
  <c r="AV110"/>
  <c r="AV133"/>
  <c r="AV179"/>
  <c r="AV210"/>
  <c r="AV119"/>
  <c r="AV187"/>
  <c r="AV251"/>
  <c r="AV257"/>
  <c r="AV27"/>
  <c r="AV105"/>
  <c r="AV250"/>
  <c r="AV256"/>
  <c r="AV266"/>
  <c r="BD299" i="6"/>
  <c r="BM251"/>
  <c r="BD264"/>
  <c r="BD117"/>
  <c r="BD43"/>
  <c r="BV294"/>
  <c r="BD287"/>
  <c r="AM151"/>
  <c r="AM41"/>
  <c r="BM41"/>
  <c r="BD238"/>
  <c r="BV176"/>
  <c r="BD263"/>
  <c r="BM133"/>
  <c r="BD23"/>
  <c r="BM114"/>
  <c r="BV196"/>
  <c r="BM224"/>
  <c r="AU203"/>
  <c r="AM203"/>
  <c r="BM237"/>
  <c r="BV70"/>
  <c r="BV262"/>
  <c r="AM24"/>
  <c r="AU24"/>
  <c r="AM139"/>
  <c r="AM185"/>
  <c r="AM218"/>
  <c r="AM224"/>
  <c r="AM294"/>
  <c r="AM114"/>
  <c r="BD244"/>
  <c r="BM139"/>
  <c r="BV289"/>
  <c r="BM218"/>
  <c r="AM137"/>
  <c r="AM29"/>
  <c r="AM51"/>
  <c r="AM190"/>
  <c r="BV284"/>
  <c r="BD265"/>
  <c r="BM190"/>
  <c r="BM285"/>
  <c r="BD137"/>
  <c r="BD29"/>
  <c r="BD51"/>
  <c r="AM285"/>
  <c r="AM237"/>
  <c r="BV195"/>
  <c r="BD149"/>
  <c r="BD209"/>
  <c r="BD213"/>
  <c r="BD53"/>
  <c r="BV198"/>
  <c r="BV120"/>
  <c r="BV54"/>
  <c r="BD208"/>
  <c r="BM74"/>
  <c r="AU272"/>
  <c r="AM272"/>
  <c r="BV59"/>
  <c r="BM184"/>
  <c r="BV129"/>
  <c r="BM185"/>
  <c r="AU214"/>
  <c r="AM214"/>
  <c r="BD151"/>
  <c r="BV109"/>
  <c r="AU253"/>
  <c r="AM253"/>
  <c r="BN300" l="1"/>
  <c r="BV300"/>
  <c r="BW300" s="1"/>
  <c r="AV244"/>
  <c r="AV143"/>
  <c r="BN301" i="1"/>
  <c r="BV301"/>
  <c r="BW301" s="1"/>
  <c r="BE230"/>
  <c r="BM7"/>
  <c r="BE7"/>
  <c r="BE184"/>
  <c r="BE247"/>
  <c r="BE77"/>
  <c r="BE47"/>
  <c r="BE9"/>
  <c r="BE130"/>
  <c r="BE270"/>
  <c r="BE51"/>
  <c r="BE290"/>
  <c r="BE288"/>
  <c r="BE205"/>
  <c r="BE81"/>
  <c r="BE293"/>
  <c r="BE20"/>
  <c r="BE296"/>
  <c r="BE92"/>
  <c r="BE232"/>
  <c r="BE200"/>
  <c r="BE286"/>
  <c r="BE18"/>
  <c r="BE157"/>
  <c r="BE152"/>
  <c r="BE19"/>
  <c r="BE287"/>
  <c r="BE237"/>
  <c r="BE113"/>
  <c r="BE15"/>
  <c r="BE246"/>
  <c r="BE190"/>
  <c r="BE89"/>
  <c r="BE107"/>
  <c r="BE213"/>
  <c r="BE52"/>
  <c r="BE112"/>
  <c r="BE120"/>
  <c r="BE292"/>
  <c r="BE109"/>
  <c r="BE83"/>
  <c r="BE28"/>
  <c r="BE173"/>
  <c r="BE141"/>
  <c r="BE271"/>
  <c r="BE236"/>
  <c r="BE222"/>
  <c r="BE148"/>
  <c r="BE198"/>
  <c r="BE194"/>
  <c r="BE40"/>
  <c r="BE263"/>
  <c r="BE163"/>
  <c r="BE193"/>
  <c r="BE278"/>
  <c r="BE63"/>
  <c r="BE233"/>
  <c r="BE42"/>
  <c r="BE254"/>
  <c r="BE72"/>
  <c r="BE106"/>
  <c r="BE87"/>
  <c r="BE203"/>
  <c r="BE197"/>
  <c r="BE118"/>
  <c r="BE170"/>
  <c r="BE192"/>
  <c r="BE55"/>
  <c r="BE71"/>
  <c r="BE136"/>
  <c r="BE108"/>
  <c r="BE6"/>
  <c r="BE32"/>
  <c r="BE53"/>
  <c r="BE174"/>
  <c r="BE165"/>
  <c r="BE24"/>
  <c r="BE229"/>
  <c r="BE75"/>
  <c r="BE121"/>
  <c r="BE126"/>
  <c r="BE31"/>
  <c r="BE243"/>
  <c r="BE294"/>
  <c r="BE208"/>
  <c r="BE82"/>
  <c r="BE167"/>
  <c r="BE94"/>
  <c r="BE196"/>
  <c r="BE61"/>
  <c r="BE122"/>
  <c r="BE8"/>
  <c r="BE280"/>
  <c r="BE102"/>
  <c r="BE78"/>
  <c r="BE248"/>
  <c r="BE234"/>
  <c r="BE177"/>
  <c r="BE86"/>
  <c r="BE103"/>
  <c r="BE101"/>
  <c r="BE239"/>
  <c r="BE276"/>
  <c r="BE142"/>
  <c r="BE244"/>
  <c r="BE12"/>
  <c r="BE58"/>
  <c r="BE169"/>
  <c r="BE268"/>
  <c r="BE93"/>
  <c r="BE178"/>
  <c r="BE274"/>
  <c r="BE85"/>
  <c r="BE68"/>
  <c r="BE97"/>
  <c r="BE188"/>
  <c r="BE221"/>
  <c r="BE57"/>
  <c r="BE48"/>
  <c r="BE298"/>
  <c r="BE50"/>
  <c r="BE26"/>
  <c r="BE16"/>
  <c r="BE262"/>
  <c r="BE114"/>
  <c r="BE100"/>
  <c r="BE149"/>
  <c r="BE295"/>
  <c r="BE64"/>
  <c r="BE168"/>
  <c r="BE21"/>
  <c r="BE155"/>
  <c r="BE275"/>
  <c r="BE219"/>
  <c r="BE146"/>
  <c r="BE281"/>
  <c r="BE204"/>
  <c r="BE66"/>
  <c r="BE131"/>
  <c r="BE96"/>
  <c r="BE74"/>
  <c r="BE154"/>
  <c r="BE175"/>
  <c r="BE225"/>
  <c r="BE23"/>
  <c r="BE245"/>
  <c r="BE161"/>
  <c r="BE140"/>
  <c r="BE285"/>
  <c r="BE80"/>
  <c r="BE22"/>
  <c r="BE238"/>
  <c r="BE172"/>
  <c r="BE171"/>
  <c r="BE212"/>
  <c r="BE162"/>
  <c r="BE115"/>
  <c r="BE279"/>
  <c r="BE91"/>
  <c r="BE70"/>
  <c r="BE201"/>
  <c r="BE299"/>
  <c r="BE160"/>
  <c r="BE36"/>
  <c r="BE90"/>
  <c r="BE214"/>
  <c r="BE224"/>
  <c r="BE60"/>
  <c r="BE138"/>
  <c r="BE209"/>
  <c r="BE123"/>
  <c r="BE269"/>
  <c r="BE261"/>
  <c r="BE216"/>
  <c r="BE223"/>
  <c r="BE217"/>
  <c r="BE25"/>
  <c r="BE29"/>
  <c r="BE73"/>
  <c r="BE235"/>
  <c r="BE252"/>
  <c r="BE195"/>
  <c r="BE35"/>
  <c r="BE181"/>
  <c r="BE144"/>
  <c r="BE145"/>
  <c r="BE220"/>
  <c r="BE260"/>
  <c r="BE267"/>
  <c r="BE59"/>
  <c r="BE265"/>
  <c r="BE67"/>
  <c r="BE185"/>
  <c r="BE30"/>
  <c r="BE129"/>
  <c r="BE283"/>
  <c r="BE84"/>
  <c r="BE227"/>
  <c r="BE226"/>
  <c r="BE33"/>
  <c r="BE14"/>
  <c r="BE199"/>
  <c r="BE289"/>
  <c r="BE206"/>
  <c r="BE277"/>
  <c r="BE124"/>
  <c r="BM124"/>
  <c r="BV258"/>
  <c r="BV256"/>
  <c r="BV105"/>
  <c r="BM150"/>
  <c r="BE150"/>
  <c r="BM43"/>
  <c r="BE43"/>
  <c r="BV179"/>
  <c r="BV133"/>
  <c r="BV10"/>
  <c r="BM17"/>
  <c r="BE17"/>
  <c r="BM62"/>
  <c r="BE62"/>
  <c r="BM98"/>
  <c r="BE98"/>
  <c r="BV259"/>
  <c r="BM143"/>
  <c r="BE143"/>
  <c r="BM207"/>
  <c r="BE207"/>
  <c r="BM147"/>
  <c r="BE147"/>
  <c r="BM253"/>
  <c r="BE253"/>
  <c r="BM164"/>
  <c r="BE164"/>
  <c r="BV119"/>
  <c r="BM297"/>
  <c r="BE297"/>
  <c r="BV110"/>
  <c r="BM211"/>
  <c r="BE211"/>
  <c r="BM116"/>
  <c r="BE116"/>
  <c r="BE191"/>
  <c r="BM191"/>
  <c r="BV153"/>
  <c r="BV241"/>
  <c r="BE13"/>
  <c r="BM13"/>
  <c r="BV230"/>
  <c r="BM180"/>
  <c r="BE180"/>
  <c r="BM135"/>
  <c r="BE135"/>
  <c r="BE127"/>
  <c r="BM127"/>
  <c r="BE240"/>
  <c r="BM240"/>
  <c r="BM132"/>
  <c r="BE132"/>
  <c r="BE257"/>
  <c r="BE166"/>
  <c r="BE284"/>
  <c r="BE151"/>
  <c r="BE272"/>
  <c r="BE182"/>
  <c r="BE159"/>
  <c r="BE128"/>
  <c r="BE249"/>
  <c r="BE258"/>
  <c r="BE256"/>
  <c r="BE105"/>
  <c r="BE179"/>
  <c r="BE133"/>
  <c r="BE10"/>
  <c r="BE259"/>
  <c r="BV182"/>
  <c r="BV159"/>
  <c r="BE242"/>
  <c r="BM242"/>
  <c r="BM79"/>
  <c r="BE79"/>
  <c r="BM291"/>
  <c r="BE291"/>
  <c r="BV273"/>
  <c r="BM46"/>
  <c r="BE46"/>
  <c r="BV45"/>
  <c r="BV231"/>
  <c r="BV156"/>
  <c r="BV128"/>
  <c r="BV249"/>
  <c r="BE300"/>
  <c r="BM300"/>
  <c r="BM202"/>
  <c r="BE202"/>
  <c r="BM158"/>
  <c r="BE158"/>
  <c r="BM99"/>
  <c r="BE99"/>
  <c r="BE34"/>
  <c r="BM34"/>
  <c r="BM37"/>
  <c r="BE37"/>
  <c r="BV134"/>
  <c r="BV266"/>
  <c r="BV250"/>
  <c r="BV27"/>
  <c r="BV210"/>
  <c r="BV218"/>
  <c r="BM137"/>
  <c r="BE137"/>
  <c r="BM264"/>
  <c r="BE264"/>
  <c r="BE76"/>
  <c r="BE251"/>
  <c r="BE282"/>
  <c r="BE104"/>
  <c r="BE186"/>
  <c r="BE119"/>
  <c r="BE110"/>
  <c r="BE153"/>
  <c r="BE241"/>
  <c r="BE95"/>
  <c r="BE215"/>
  <c r="BE139"/>
  <c r="BV189"/>
  <c r="BM255"/>
  <c r="BE255"/>
  <c r="BV76"/>
  <c r="BV257"/>
  <c r="BV251"/>
  <c r="BV187"/>
  <c r="BM183"/>
  <c r="BE183"/>
  <c r="BM11"/>
  <c r="BE11"/>
  <c r="BM111"/>
  <c r="BE111"/>
  <c r="BV166"/>
  <c r="BV282"/>
  <c r="BV284"/>
  <c r="BV49"/>
  <c r="BV104"/>
  <c r="BM176"/>
  <c r="BE176"/>
  <c r="BV151"/>
  <c r="BV186"/>
  <c r="BV272"/>
  <c r="BV95"/>
  <c r="BV215"/>
  <c r="BV139"/>
  <c r="BE44"/>
  <c r="BM44"/>
  <c r="BM54"/>
  <c r="BE54"/>
  <c r="BE228"/>
  <c r="BM228"/>
  <c r="BE187"/>
  <c r="BE49"/>
  <c r="BE273"/>
  <c r="BE45"/>
  <c r="BE231"/>
  <c r="BE156"/>
  <c r="BE189"/>
  <c r="BE134"/>
  <c r="BE266"/>
  <c r="BE250"/>
  <c r="BE27"/>
  <c r="BE210"/>
  <c r="BE218"/>
  <c r="BD253" i="6"/>
  <c r="AV253"/>
  <c r="BM151"/>
  <c r="BV185"/>
  <c r="BV184"/>
  <c r="BD272"/>
  <c r="AV272"/>
  <c r="BM208"/>
  <c r="BM53"/>
  <c r="BM209"/>
  <c r="BV285"/>
  <c r="BV133"/>
  <c r="BV41"/>
  <c r="BV251"/>
  <c r="AV213"/>
  <c r="AV139"/>
  <c r="AV29"/>
  <c r="AV265"/>
  <c r="AV120"/>
  <c r="AV284"/>
  <c r="AV129"/>
  <c r="AV127"/>
  <c r="AV25"/>
  <c r="AV56"/>
  <c r="AV89"/>
  <c r="AV105"/>
  <c r="AV148"/>
  <c r="AV245"/>
  <c r="AV75"/>
  <c r="AV79"/>
  <c r="AV174"/>
  <c r="AV93"/>
  <c r="AV298"/>
  <c r="AV169"/>
  <c r="AV111"/>
  <c r="AV97"/>
  <c r="AV22"/>
  <c r="AV39"/>
  <c r="AV216"/>
  <c r="AV225"/>
  <c r="AV45"/>
  <c r="AV100"/>
  <c r="AV152"/>
  <c r="AV126"/>
  <c r="AV140"/>
  <c r="AV122"/>
  <c r="AV87"/>
  <c r="AV189"/>
  <c r="AV8"/>
  <c r="AV222"/>
  <c r="AV179"/>
  <c r="AV28"/>
  <c r="AV193"/>
  <c r="AV118"/>
  <c r="AV199"/>
  <c r="AV204"/>
  <c r="AV192"/>
  <c r="AV188"/>
  <c r="AV250"/>
  <c r="AV270"/>
  <c r="AV280"/>
  <c r="AV134"/>
  <c r="AV246"/>
  <c r="AV223"/>
  <c r="AV102"/>
  <c r="AV297"/>
  <c r="AV32"/>
  <c r="AV77"/>
  <c r="AV162"/>
  <c r="AV159"/>
  <c r="AV167"/>
  <c r="AV271"/>
  <c r="AV138"/>
  <c r="AV215"/>
  <c r="AV144"/>
  <c r="AV172"/>
  <c r="AV288"/>
  <c r="AV231"/>
  <c r="AV155"/>
  <c r="AV184"/>
  <c r="AV117"/>
  <c r="AV185"/>
  <c r="BM51"/>
  <c r="BM137"/>
  <c r="BM244"/>
  <c r="BD203"/>
  <c r="AV203"/>
  <c r="BM287"/>
  <c r="BM43"/>
  <c r="BM264"/>
  <c r="BM299"/>
  <c r="AV151"/>
  <c r="AV208"/>
  <c r="AV53"/>
  <c r="AV209"/>
  <c r="AV218"/>
  <c r="AV196"/>
  <c r="AV195"/>
  <c r="AV289"/>
  <c r="AV70"/>
  <c r="AV132"/>
  <c r="AV217"/>
  <c r="AV18"/>
  <c r="AV279"/>
  <c r="AV69"/>
  <c r="AV110"/>
  <c r="AV40"/>
  <c r="AV57"/>
  <c r="AV205"/>
  <c r="AV113"/>
  <c r="AV71"/>
  <c r="AV261"/>
  <c r="AV30"/>
  <c r="AV67"/>
  <c r="AV49"/>
  <c r="AV60"/>
  <c r="AV33"/>
  <c r="AV81"/>
  <c r="AV6"/>
  <c r="AV181"/>
  <c r="AV10"/>
  <c r="AV14"/>
  <c r="AV62"/>
  <c r="AV35"/>
  <c r="AV123"/>
  <c r="AV130"/>
  <c r="AV86"/>
  <c r="AV31"/>
  <c r="AV94"/>
  <c r="AV21"/>
  <c r="AV296"/>
  <c r="AV277"/>
  <c r="AV9"/>
  <c r="AV96"/>
  <c r="AV207"/>
  <c r="AV95"/>
  <c r="AV202"/>
  <c r="AV88"/>
  <c r="AV256"/>
  <c r="AV157"/>
  <c r="AV282"/>
  <c r="AV242"/>
  <c r="AV194"/>
  <c r="AV112"/>
  <c r="AV106"/>
  <c r="AV131"/>
  <c r="AV37"/>
  <c r="AV16"/>
  <c r="AV68"/>
  <c r="AV161"/>
  <c r="AV52"/>
  <c r="AV92"/>
  <c r="AV293"/>
  <c r="AV241"/>
  <c r="AV47"/>
  <c r="AV178"/>
  <c r="BV74"/>
  <c r="BM149"/>
  <c r="BV190"/>
  <c r="BD24"/>
  <c r="AV24"/>
  <c r="AV251"/>
  <c r="AV224"/>
  <c r="AV114"/>
  <c r="AV133"/>
  <c r="AV41"/>
  <c r="AV285"/>
  <c r="AV190"/>
  <c r="BM23"/>
  <c r="BM263"/>
  <c r="BM238"/>
  <c r="AV51"/>
  <c r="AV137"/>
  <c r="AV54"/>
  <c r="AV176"/>
  <c r="AV109"/>
  <c r="AV262"/>
  <c r="AV235"/>
  <c r="AV15"/>
  <c r="AV227"/>
  <c r="AV150"/>
  <c r="AV83"/>
  <c r="AV17"/>
  <c r="AV259"/>
  <c r="AV108"/>
  <c r="AV119"/>
  <c r="AV72"/>
  <c r="AV80"/>
  <c r="AV98"/>
  <c r="AV187"/>
  <c r="AV166"/>
  <c r="AV247"/>
  <c r="AV173"/>
  <c r="AV128"/>
  <c r="AV153"/>
  <c r="AV63"/>
  <c r="AV197"/>
  <c r="AV121"/>
  <c r="AV36"/>
  <c r="AV240"/>
  <c r="AV219"/>
  <c r="AV82"/>
  <c r="AV156"/>
  <c r="AV163"/>
  <c r="AV158"/>
  <c r="AV99"/>
  <c r="AV23"/>
  <c r="AV210"/>
  <c r="AV206"/>
  <c r="AV48"/>
  <c r="AV236"/>
  <c r="AV154"/>
  <c r="AV183"/>
  <c r="AV273"/>
  <c r="AV13"/>
  <c r="AV177"/>
  <c r="AV248"/>
  <c r="AV27"/>
  <c r="AV103"/>
  <c r="AV104"/>
  <c r="AV226"/>
  <c r="AV165"/>
  <c r="AV61"/>
  <c r="AV257"/>
  <c r="AV145"/>
  <c r="AV116"/>
  <c r="AV170"/>
  <c r="AV65"/>
  <c r="AV266"/>
  <c r="AV146"/>
  <c r="AV124"/>
  <c r="AV230"/>
  <c r="AV292"/>
  <c r="AV276"/>
  <c r="AV287"/>
  <c r="AV43"/>
  <c r="AV264"/>
  <c r="AV299"/>
  <c r="BD214"/>
  <c r="AV214"/>
  <c r="BM213"/>
  <c r="BM29"/>
  <c r="BM265"/>
  <c r="BV218"/>
  <c r="BV139"/>
  <c r="BV237"/>
  <c r="BV224"/>
  <c r="BV114"/>
  <c r="BM117"/>
  <c r="AV149"/>
  <c r="AV237"/>
  <c r="AV198"/>
  <c r="AV294"/>
  <c r="AV59"/>
  <c r="AV85"/>
  <c r="AV135"/>
  <c r="AV258"/>
  <c r="AV64"/>
  <c r="AV20"/>
  <c r="AV147"/>
  <c r="AV66"/>
  <c r="AV11"/>
  <c r="AV76"/>
  <c r="AV142"/>
  <c r="AV200"/>
  <c r="AV186"/>
  <c r="AV34"/>
  <c r="AV50"/>
  <c r="AV191"/>
  <c r="AV252"/>
  <c r="AV160"/>
  <c r="AV46"/>
  <c r="AV249"/>
  <c r="AV211"/>
  <c r="AV168"/>
  <c r="AV212"/>
  <c r="AV90"/>
  <c r="AV12"/>
  <c r="AV125"/>
  <c r="AV234"/>
  <c r="AV201"/>
  <c r="AV180"/>
  <c r="AV220"/>
  <c r="AV171"/>
  <c r="AV38"/>
  <c r="AV164"/>
  <c r="AV136"/>
  <c r="AV107"/>
  <c r="AV42"/>
  <c r="AV58"/>
  <c r="AV7"/>
  <c r="AV175"/>
  <c r="AV19"/>
  <c r="AV255"/>
  <c r="AV281"/>
  <c r="AV229"/>
  <c r="AV233"/>
  <c r="AV78"/>
  <c r="AV73"/>
  <c r="AV228"/>
  <c r="AV55"/>
  <c r="AV101"/>
  <c r="AV260"/>
  <c r="AV44"/>
  <c r="AV115"/>
  <c r="AV141"/>
  <c r="AV274"/>
  <c r="AV91"/>
  <c r="AV26"/>
  <c r="AV267"/>
  <c r="AV182"/>
  <c r="AV84"/>
  <c r="AV263"/>
  <c r="AV238"/>
  <c r="AV74"/>
  <c r="BE117" l="1"/>
  <c r="BE29"/>
  <c r="BE213"/>
  <c r="BE251"/>
  <c r="BE154"/>
  <c r="BE244"/>
  <c r="BN139" i="1"/>
  <c r="BN95"/>
  <c r="BN231"/>
  <c r="BN111"/>
  <c r="BV111"/>
  <c r="BN183"/>
  <c r="BV183"/>
  <c r="BN180"/>
  <c r="BV180"/>
  <c r="BN116"/>
  <c r="BV116"/>
  <c r="BV7"/>
  <c r="BN7"/>
  <c r="BN205"/>
  <c r="BN48"/>
  <c r="BN281"/>
  <c r="BN201"/>
  <c r="BN16"/>
  <c r="BN21"/>
  <c r="BN58"/>
  <c r="BN229"/>
  <c r="BN157"/>
  <c r="BN91"/>
  <c r="BN163"/>
  <c r="BN160"/>
  <c r="BN184"/>
  <c r="BN181"/>
  <c r="BN296"/>
  <c r="BN299"/>
  <c r="BN130"/>
  <c r="BN275"/>
  <c r="BN263"/>
  <c r="BN12"/>
  <c r="BN22"/>
  <c r="BN18"/>
  <c r="BN107"/>
  <c r="BN213"/>
  <c r="BN38"/>
  <c r="BN217"/>
  <c r="BN72"/>
  <c r="BN148"/>
  <c r="BN117"/>
  <c r="BN245"/>
  <c r="BN155"/>
  <c r="BN80"/>
  <c r="BN41"/>
  <c r="BN28"/>
  <c r="BN161"/>
  <c r="BN97"/>
  <c r="BN108"/>
  <c r="BN81"/>
  <c r="BN212"/>
  <c r="BN60"/>
  <c r="BN293"/>
  <c r="BN194"/>
  <c r="BN298"/>
  <c r="BN57"/>
  <c r="BN47"/>
  <c r="BN20"/>
  <c r="BN236"/>
  <c r="BN100"/>
  <c r="BN224"/>
  <c r="BN113"/>
  <c r="BN246"/>
  <c r="BN262"/>
  <c r="BN83"/>
  <c r="BN19"/>
  <c r="BN149"/>
  <c r="BN68"/>
  <c r="BN247"/>
  <c r="BN178"/>
  <c r="BN96"/>
  <c r="BN71"/>
  <c r="BN252"/>
  <c r="BN114"/>
  <c r="BN204"/>
  <c r="BN216"/>
  <c r="BN192"/>
  <c r="BN219"/>
  <c r="BN6"/>
  <c r="BN254"/>
  <c r="BN196"/>
  <c r="BN42"/>
  <c r="BN154"/>
  <c r="BN86"/>
  <c r="BN174"/>
  <c r="BN237"/>
  <c r="BN223"/>
  <c r="BN75"/>
  <c r="BN175"/>
  <c r="BN24"/>
  <c r="BN233"/>
  <c r="BN64"/>
  <c r="BN109"/>
  <c r="BN295"/>
  <c r="BN248"/>
  <c r="BN122"/>
  <c r="BN94"/>
  <c r="BN167"/>
  <c r="BN294"/>
  <c r="BN31"/>
  <c r="BN162"/>
  <c r="BN35"/>
  <c r="BN195"/>
  <c r="BN29"/>
  <c r="BN51"/>
  <c r="BN88"/>
  <c r="BN190"/>
  <c r="BN120"/>
  <c r="BN269"/>
  <c r="BN193"/>
  <c r="BN106"/>
  <c r="BN274"/>
  <c r="BN87"/>
  <c r="BN32"/>
  <c r="BN118"/>
  <c r="BN112"/>
  <c r="BN85"/>
  <c r="BN131"/>
  <c r="BN50"/>
  <c r="BN276"/>
  <c r="BN15"/>
  <c r="BN26"/>
  <c r="BN278"/>
  <c r="BN142"/>
  <c r="BN214"/>
  <c r="BN53"/>
  <c r="BN177"/>
  <c r="BN89"/>
  <c r="BN152"/>
  <c r="BN36"/>
  <c r="BN39"/>
  <c r="BN101"/>
  <c r="BN165"/>
  <c r="BN140"/>
  <c r="BN141"/>
  <c r="BN90"/>
  <c r="BN292"/>
  <c r="BN40"/>
  <c r="BN70"/>
  <c r="BN9"/>
  <c r="BN238"/>
  <c r="BN285"/>
  <c r="BN121"/>
  <c r="BN171"/>
  <c r="BN198"/>
  <c r="BN221"/>
  <c r="BN188"/>
  <c r="BN136"/>
  <c r="BN290"/>
  <c r="BN288"/>
  <c r="BN56"/>
  <c r="BN168"/>
  <c r="BN232"/>
  <c r="BN92"/>
  <c r="BN287"/>
  <c r="BN55"/>
  <c r="BN144"/>
  <c r="BN279"/>
  <c r="BN197"/>
  <c r="BN239"/>
  <c r="BN123"/>
  <c r="BN74"/>
  <c r="BN103"/>
  <c r="BN66"/>
  <c r="BN225"/>
  <c r="BN271"/>
  <c r="BN65"/>
  <c r="BN261"/>
  <c r="BN63"/>
  <c r="BN268"/>
  <c r="BN172"/>
  <c r="BN52"/>
  <c r="BN23"/>
  <c r="BN173"/>
  <c r="BN203"/>
  <c r="BN146"/>
  <c r="BN93"/>
  <c r="BN200"/>
  <c r="BN286"/>
  <c r="BN244"/>
  <c r="BN209"/>
  <c r="BN222"/>
  <c r="BN169"/>
  <c r="BN270"/>
  <c r="BN77"/>
  <c r="BN138"/>
  <c r="BN170"/>
  <c r="BN234"/>
  <c r="BN78"/>
  <c r="BN102"/>
  <c r="BN280"/>
  <c r="BN8"/>
  <c r="BN82"/>
  <c r="BN208"/>
  <c r="BN243"/>
  <c r="BN126"/>
  <c r="BN115"/>
  <c r="BN235"/>
  <c r="BN73"/>
  <c r="BN25"/>
  <c r="BN61"/>
  <c r="BN59"/>
  <c r="BN220"/>
  <c r="BN199"/>
  <c r="BN33"/>
  <c r="BN267"/>
  <c r="BN227"/>
  <c r="BN283"/>
  <c r="BN277"/>
  <c r="BN206"/>
  <c r="BN185"/>
  <c r="BN289"/>
  <c r="BN67"/>
  <c r="BN265"/>
  <c r="BN260"/>
  <c r="BN129"/>
  <c r="BN14"/>
  <c r="BN226"/>
  <c r="BN84"/>
  <c r="BN145"/>
  <c r="BN30"/>
  <c r="BN282"/>
  <c r="BN132"/>
  <c r="BV132"/>
  <c r="BN158"/>
  <c r="BV158"/>
  <c r="BN46"/>
  <c r="BV46"/>
  <c r="BN291"/>
  <c r="BV291"/>
  <c r="BN13"/>
  <c r="BV13"/>
  <c r="BN124"/>
  <c r="BV124"/>
  <c r="BN110"/>
  <c r="BN259"/>
  <c r="BN10"/>
  <c r="BN256"/>
  <c r="BN49"/>
  <c r="BN128"/>
  <c r="BN54"/>
  <c r="BV54"/>
  <c r="BN176"/>
  <c r="BV176"/>
  <c r="BN137"/>
  <c r="BV137"/>
  <c r="BN127"/>
  <c r="BV127"/>
  <c r="BV11"/>
  <c r="BN11"/>
  <c r="BN255"/>
  <c r="BV255"/>
  <c r="BN34"/>
  <c r="BV34"/>
  <c r="BN300"/>
  <c r="BV300"/>
  <c r="BW300" s="1"/>
  <c r="BN242"/>
  <c r="BV242"/>
  <c r="BN135"/>
  <c r="BV135"/>
  <c r="BN211"/>
  <c r="BV211"/>
  <c r="BN297"/>
  <c r="BV297"/>
  <c r="BN164"/>
  <c r="BV164"/>
  <c r="BN147"/>
  <c r="BV147"/>
  <c r="BN143"/>
  <c r="BV143"/>
  <c r="BN98"/>
  <c r="BV98"/>
  <c r="BN17"/>
  <c r="BV17"/>
  <c r="BN43"/>
  <c r="BV43"/>
  <c r="BN186"/>
  <c r="BN251"/>
  <c r="BN76"/>
  <c r="BN189"/>
  <c r="BN153"/>
  <c r="BN210"/>
  <c r="BN250"/>
  <c r="BN134"/>
  <c r="BN182"/>
  <c r="BN215"/>
  <c r="BN272"/>
  <c r="BN151"/>
  <c r="BN104"/>
  <c r="BN284"/>
  <c r="BN166"/>
  <c r="BN187"/>
  <c r="BN257"/>
  <c r="BN230"/>
  <c r="BN241"/>
  <c r="BN133"/>
  <c r="BN105"/>
  <c r="BN258"/>
  <c r="BN253"/>
  <c r="BV253"/>
  <c r="BN207"/>
  <c r="BV207"/>
  <c r="BN62"/>
  <c r="BV62"/>
  <c r="BN150"/>
  <c r="BV150"/>
  <c r="BN228"/>
  <c r="BV228"/>
  <c r="BN44"/>
  <c r="BV44"/>
  <c r="BN264"/>
  <c r="BV264"/>
  <c r="BN37"/>
  <c r="BV37"/>
  <c r="BN99"/>
  <c r="BV99"/>
  <c r="BN202"/>
  <c r="BV202"/>
  <c r="BN79"/>
  <c r="BV79"/>
  <c r="BN240"/>
  <c r="BV240"/>
  <c r="BN191"/>
  <c r="BV191"/>
  <c r="BN119"/>
  <c r="BN179"/>
  <c r="BN218"/>
  <c r="BN27"/>
  <c r="BN266"/>
  <c r="BN249"/>
  <c r="BN156"/>
  <c r="BN45"/>
  <c r="BN273"/>
  <c r="BN159"/>
  <c r="BV117" i="6"/>
  <c r="BV213"/>
  <c r="BE265"/>
  <c r="BE238"/>
  <c r="BE195"/>
  <c r="BE59"/>
  <c r="BE176"/>
  <c r="BE289"/>
  <c r="BE276"/>
  <c r="BE12"/>
  <c r="BE103"/>
  <c r="BE38"/>
  <c r="BE243"/>
  <c r="BE194"/>
  <c r="BE112"/>
  <c r="BE157"/>
  <c r="BE159"/>
  <c r="BE116"/>
  <c r="BE99"/>
  <c r="BE102"/>
  <c r="BE135"/>
  <c r="BE181"/>
  <c r="BE25"/>
  <c r="BE90"/>
  <c r="BE257"/>
  <c r="BE128"/>
  <c r="BE26"/>
  <c r="BE167"/>
  <c r="BE225"/>
  <c r="BE221"/>
  <c r="BE191"/>
  <c r="BE250"/>
  <c r="BE201"/>
  <c r="BE229"/>
  <c r="BE281"/>
  <c r="BE121"/>
  <c r="BE153"/>
  <c r="BE212"/>
  <c r="BE36"/>
  <c r="BE162"/>
  <c r="BE16"/>
  <c r="BE39"/>
  <c r="BE143"/>
  <c r="BE107"/>
  <c r="BE132"/>
  <c r="BE92"/>
  <c r="BE100"/>
  <c r="BE173"/>
  <c r="BE60"/>
  <c r="BE23"/>
  <c r="BE106"/>
  <c r="BE15"/>
  <c r="BE207"/>
  <c r="BE183"/>
  <c r="BE20"/>
  <c r="BE72"/>
  <c r="BE175"/>
  <c r="BE202"/>
  <c r="BE78"/>
  <c r="BE146"/>
  <c r="BE64"/>
  <c r="BE88"/>
  <c r="BE56"/>
  <c r="BE227"/>
  <c r="BE267"/>
  <c r="BE84"/>
  <c r="BE61"/>
  <c r="BE299"/>
  <c r="BE43"/>
  <c r="BE137"/>
  <c r="BE209"/>
  <c r="BE208"/>
  <c r="BE151"/>
  <c r="BE41"/>
  <c r="BV265"/>
  <c r="BV263"/>
  <c r="BV264"/>
  <c r="BV287"/>
  <c r="BV51"/>
  <c r="BV53"/>
  <c r="BM272"/>
  <c r="BE272"/>
  <c r="BM253"/>
  <c r="BE253"/>
  <c r="BE54"/>
  <c r="BE284"/>
  <c r="BE262"/>
  <c r="BE83"/>
  <c r="BE42"/>
  <c r="BE186"/>
  <c r="BE30"/>
  <c r="BE136"/>
  <c r="BE45"/>
  <c r="BE68"/>
  <c r="BE48"/>
  <c r="BE123"/>
  <c r="BE246"/>
  <c r="BE210"/>
  <c r="BE279"/>
  <c r="BE6"/>
  <c r="BE245"/>
  <c r="BE63"/>
  <c r="BE150"/>
  <c r="BE192"/>
  <c r="BE188"/>
  <c r="BE57"/>
  <c r="BE236"/>
  <c r="BE231"/>
  <c r="BE164"/>
  <c r="BE28"/>
  <c r="BE205"/>
  <c r="BE161"/>
  <c r="BE222"/>
  <c r="BE115"/>
  <c r="BE73"/>
  <c r="BE110"/>
  <c r="BE255"/>
  <c r="BE77"/>
  <c r="BE58"/>
  <c r="BE75"/>
  <c r="BE160"/>
  <c r="BE40"/>
  <c r="BE49"/>
  <c r="BE156"/>
  <c r="BE81"/>
  <c r="BE17"/>
  <c r="BE288"/>
  <c r="BE293"/>
  <c r="BE158"/>
  <c r="BE124"/>
  <c r="BE104"/>
  <c r="BE200"/>
  <c r="BE80"/>
  <c r="BE44"/>
  <c r="BE127"/>
  <c r="BE148"/>
  <c r="BE89"/>
  <c r="BE31"/>
  <c r="BE233"/>
  <c r="BE10"/>
  <c r="BE105"/>
  <c r="BE144"/>
  <c r="BE22"/>
  <c r="BE66"/>
  <c r="BE295"/>
  <c r="BV29"/>
  <c r="BM214"/>
  <c r="BE214"/>
  <c r="BM24"/>
  <c r="BE24"/>
  <c r="BE285"/>
  <c r="BE74"/>
  <c r="BE190"/>
  <c r="BE184"/>
  <c r="BE185"/>
  <c r="BE114"/>
  <c r="BE224"/>
  <c r="BE237"/>
  <c r="BE139"/>
  <c r="BE218"/>
  <c r="BV149"/>
  <c r="BV244"/>
  <c r="BE263"/>
  <c r="BE120"/>
  <c r="BE109"/>
  <c r="BE70"/>
  <c r="BE234"/>
  <c r="BE122"/>
  <c r="BE140"/>
  <c r="BE270"/>
  <c r="BE98"/>
  <c r="BE13"/>
  <c r="BE169"/>
  <c r="BE178"/>
  <c r="BE113"/>
  <c r="BE280"/>
  <c r="BE259"/>
  <c r="BE91"/>
  <c r="BE134"/>
  <c r="BE256"/>
  <c r="BE292"/>
  <c r="BE269"/>
  <c r="BE93"/>
  <c r="BE62"/>
  <c r="BE189"/>
  <c r="BE180"/>
  <c r="BE130"/>
  <c r="BE174"/>
  <c r="BE11"/>
  <c r="BE138"/>
  <c r="BE216"/>
  <c r="BE21"/>
  <c r="BE27"/>
  <c r="BE223"/>
  <c r="BE7"/>
  <c r="BE170"/>
  <c r="BE228"/>
  <c r="BE32"/>
  <c r="BE219"/>
  <c r="BE199"/>
  <c r="BE87"/>
  <c r="BE18"/>
  <c r="BE118"/>
  <c r="BE235"/>
  <c r="BE277"/>
  <c r="BE248"/>
  <c r="BE34"/>
  <c r="BE97"/>
  <c r="BE141"/>
  <c r="BE239"/>
  <c r="BE47"/>
  <c r="BE95"/>
  <c r="BE101"/>
  <c r="BE187"/>
  <c r="BE33"/>
  <c r="BE172"/>
  <c r="BE85"/>
  <c r="BE274"/>
  <c r="BE261"/>
  <c r="BE252"/>
  <c r="BE94"/>
  <c r="BE155"/>
  <c r="BE215"/>
  <c r="BE226"/>
  <c r="BE108"/>
  <c r="BE133"/>
  <c r="BE264"/>
  <c r="BE287"/>
  <c r="BE51"/>
  <c r="BE53"/>
  <c r="BV238"/>
  <c r="BV23"/>
  <c r="BV299"/>
  <c r="BV43"/>
  <c r="BM203"/>
  <c r="BE203"/>
  <c r="BV137"/>
  <c r="BV209"/>
  <c r="BV208"/>
  <c r="BV151"/>
  <c r="BE198"/>
  <c r="BE129"/>
  <c r="BE196"/>
  <c r="BE294"/>
  <c r="BE69"/>
  <c r="BE37"/>
  <c r="BE193"/>
  <c r="BE19"/>
  <c r="BE220"/>
  <c r="BE258"/>
  <c r="BE65"/>
  <c r="BE168"/>
  <c r="BE9"/>
  <c r="BE147"/>
  <c r="BE230"/>
  <c r="BE260"/>
  <c r="BE297"/>
  <c r="BE52"/>
  <c r="BE197"/>
  <c r="BE204"/>
  <c r="BE298"/>
  <c r="BE142"/>
  <c r="BE206"/>
  <c r="BE177"/>
  <c r="BE166"/>
  <c r="BE46"/>
  <c r="BE182"/>
  <c r="BE171"/>
  <c r="BE282"/>
  <c r="BE125"/>
  <c r="BE82"/>
  <c r="BE152"/>
  <c r="BE145"/>
  <c r="BE55"/>
  <c r="BE131"/>
  <c r="BE240"/>
  <c r="BE165"/>
  <c r="BE249"/>
  <c r="BE86"/>
  <c r="BE79"/>
  <c r="BE296"/>
  <c r="BE273"/>
  <c r="BE271"/>
  <c r="BE266"/>
  <c r="BE111"/>
  <c r="BE8"/>
  <c r="BE50"/>
  <c r="BE67"/>
  <c r="BE14"/>
  <c r="BE71"/>
  <c r="BE242"/>
  <c r="BE96"/>
  <c r="BE247"/>
  <c r="BE163"/>
  <c r="BE119"/>
  <c r="BE211"/>
  <c r="BE179"/>
  <c r="BE35"/>
  <c r="BE217"/>
  <c r="BE241"/>
  <c r="BE76"/>
  <c r="BE126"/>
  <c r="BE149"/>
  <c r="BN151" l="1"/>
  <c r="BN289"/>
  <c r="BN294"/>
  <c r="BN284"/>
  <c r="BN251"/>
  <c r="BN209"/>
  <c r="BN299"/>
  <c r="BN262"/>
  <c r="BN198"/>
  <c r="BN133"/>
  <c r="BN208"/>
  <c r="BN137"/>
  <c r="BN43"/>
  <c r="BN195"/>
  <c r="BN196"/>
  <c r="BN184"/>
  <c r="BN120"/>
  <c r="BN70"/>
  <c r="BN117"/>
  <c r="BW187" i="1"/>
  <c r="BW272"/>
  <c r="BW105"/>
  <c r="BW133"/>
  <c r="BW128"/>
  <c r="BW251"/>
  <c r="BW241"/>
  <c r="BW104"/>
  <c r="BW240"/>
  <c r="BW210"/>
  <c r="BW119"/>
  <c r="BW27"/>
  <c r="BW166"/>
  <c r="BW250"/>
  <c r="BW95"/>
  <c r="BW257"/>
  <c r="BW151"/>
  <c r="BW45"/>
  <c r="BW182"/>
  <c r="BW189"/>
  <c r="BW7"/>
  <c r="BW224"/>
  <c r="BW236"/>
  <c r="BW52"/>
  <c r="BW63"/>
  <c r="BW275"/>
  <c r="BW270"/>
  <c r="BW274"/>
  <c r="BW106"/>
  <c r="BW50"/>
  <c r="BW237"/>
  <c r="BW6"/>
  <c r="BW107"/>
  <c r="BW175"/>
  <c r="BW36"/>
  <c r="BW72"/>
  <c r="BW169"/>
  <c r="BW112"/>
  <c r="BW222"/>
  <c r="BW75"/>
  <c r="BW214"/>
  <c r="BW100"/>
  <c r="BW157"/>
  <c r="BW203"/>
  <c r="BW271"/>
  <c r="BW193"/>
  <c r="BW23"/>
  <c r="BW103"/>
  <c r="BW142"/>
  <c r="BW201"/>
  <c r="BW190"/>
  <c r="BW247"/>
  <c r="BW28"/>
  <c r="BW292"/>
  <c r="BW66"/>
  <c r="BW252"/>
  <c r="BW178"/>
  <c r="BW80"/>
  <c r="BW140"/>
  <c r="BW48"/>
  <c r="BW239"/>
  <c r="BW194"/>
  <c r="BW205"/>
  <c r="BW82"/>
  <c r="BW78"/>
  <c r="BW25"/>
  <c r="BW188"/>
  <c r="BW162"/>
  <c r="BW122"/>
  <c r="BW126"/>
  <c r="BW8"/>
  <c r="BW234"/>
  <c r="BW73"/>
  <c r="BW221"/>
  <c r="BW279"/>
  <c r="BW130"/>
  <c r="BW41"/>
  <c r="BW245"/>
  <c r="BW113"/>
  <c r="BW123"/>
  <c r="BW263"/>
  <c r="BW61"/>
  <c r="BW168"/>
  <c r="BW173"/>
  <c r="BW286"/>
  <c r="BW90"/>
  <c r="BW60"/>
  <c r="BW177"/>
  <c r="BW91"/>
  <c r="BW55"/>
  <c r="BW86"/>
  <c r="BW295"/>
  <c r="BW262"/>
  <c r="BW88"/>
  <c r="BW120"/>
  <c r="BW125"/>
  <c r="BW96"/>
  <c r="BW22"/>
  <c r="BW136"/>
  <c r="BW213"/>
  <c r="BW40"/>
  <c r="BW232"/>
  <c r="BW170"/>
  <c r="BW101"/>
  <c r="BW229"/>
  <c r="BW109"/>
  <c r="BW161"/>
  <c r="BW70"/>
  <c r="BW244"/>
  <c r="BW68"/>
  <c r="BW71"/>
  <c r="BW146"/>
  <c r="BW15"/>
  <c r="BW74"/>
  <c r="BW293"/>
  <c r="BW115"/>
  <c r="BW208"/>
  <c r="BW102"/>
  <c r="BW171"/>
  <c r="BW51"/>
  <c r="BW35"/>
  <c r="BW294"/>
  <c r="BW121"/>
  <c r="BW29"/>
  <c r="BW167"/>
  <c r="BW117"/>
  <c r="BW192"/>
  <c r="BW26"/>
  <c r="BW83"/>
  <c r="BW196"/>
  <c r="BW138"/>
  <c r="BW21"/>
  <c r="BW93"/>
  <c r="BW155"/>
  <c r="BW20"/>
  <c r="BW204"/>
  <c r="BW281"/>
  <c r="BW254"/>
  <c r="BW56"/>
  <c r="BW200"/>
  <c r="BW154"/>
  <c r="BW65"/>
  <c r="BW160"/>
  <c r="BW87"/>
  <c r="BW269"/>
  <c r="BW261"/>
  <c r="BW69"/>
  <c r="BW296"/>
  <c r="BW64"/>
  <c r="BW39"/>
  <c r="BW141"/>
  <c r="BW299"/>
  <c r="BW197"/>
  <c r="BW114"/>
  <c r="BW42"/>
  <c r="BW32"/>
  <c r="BW163"/>
  <c r="BW57"/>
  <c r="BW19"/>
  <c r="BW278"/>
  <c r="BW12"/>
  <c r="BW216"/>
  <c r="BW288"/>
  <c r="BW89"/>
  <c r="BW298"/>
  <c r="BW243"/>
  <c r="BW280"/>
  <c r="BW235"/>
  <c r="BW198"/>
  <c r="BW195"/>
  <c r="BW31"/>
  <c r="BW94"/>
  <c r="BW248"/>
  <c r="BW285"/>
  <c r="BW184"/>
  <c r="BW152"/>
  <c r="BW81"/>
  <c r="BW92"/>
  <c r="BW225"/>
  <c r="BW24"/>
  <c r="BW38"/>
  <c r="BW212"/>
  <c r="BW108"/>
  <c r="BW58"/>
  <c r="BW209"/>
  <c r="BW246"/>
  <c r="BW18"/>
  <c r="BW144"/>
  <c r="BW172"/>
  <c r="BW85"/>
  <c r="BW174"/>
  <c r="BW223"/>
  <c r="BW238"/>
  <c r="BW165"/>
  <c r="BW97"/>
  <c r="BW219"/>
  <c r="BW287"/>
  <c r="BW16"/>
  <c r="BW131"/>
  <c r="BW276"/>
  <c r="BW9"/>
  <c r="BW47"/>
  <c r="BW149"/>
  <c r="BW118"/>
  <c r="BW268"/>
  <c r="BW181"/>
  <c r="BW148"/>
  <c r="BW53"/>
  <c r="BW77"/>
  <c r="BW233"/>
  <c r="BW217"/>
  <c r="BW290"/>
  <c r="BW289"/>
  <c r="BW14"/>
  <c r="BW265"/>
  <c r="BW206"/>
  <c r="BW267"/>
  <c r="BW227"/>
  <c r="BW33"/>
  <c r="BW129"/>
  <c r="BW84"/>
  <c r="BW260"/>
  <c r="BW59"/>
  <c r="BW185"/>
  <c r="BW199"/>
  <c r="BW226"/>
  <c r="BW67"/>
  <c r="BW220"/>
  <c r="BW277"/>
  <c r="BW30"/>
  <c r="BW145"/>
  <c r="BW283"/>
  <c r="BW179"/>
  <c r="BW156"/>
  <c r="BW13"/>
  <c r="BW46"/>
  <c r="BW132"/>
  <c r="BW218"/>
  <c r="BW258"/>
  <c r="BW230"/>
  <c r="BW284"/>
  <c r="BW215"/>
  <c r="BW191"/>
  <c r="BW79"/>
  <c r="BW99"/>
  <c r="BW264"/>
  <c r="BW228"/>
  <c r="BW62"/>
  <c r="BW253"/>
  <c r="BW231"/>
  <c r="BW76"/>
  <c r="BW139"/>
  <c r="BW43"/>
  <c r="BW98"/>
  <c r="BW147"/>
  <c r="BW297"/>
  <c r="BW135"/>
  <c r="BW255"/>
  <c r="BW127"/>
  <c r="BW176"/>
  <c r="BW256"/>
  <c r="BW153"/>
  <c r="BW273"/>
  <c r="BW180"/>
  <c r="BW111"/>
  <c r="BW11"/>
  <c r="BW259"/>
  <c r="BW124"/>
  <c r="BW291"/>
  <c r="BW158"/>
  <c r="BW266"/>
  <c r="BW202"/>
  <c r="BW37"/>
  <c r="BW44"/>
  <c r="BW150"/>
  <c r="BW207"/>
  <c r="BW134"/>
  <c r="BW110"/>
  <c r="BW186"/>
  <c r="BW159"/>
  <c r="BW49"/>
  <c r="BW17"/>
  <c r="BW143"/>
  <c r="BW164"/>
  <c r="BW211"/>
  <c r="BW242"/>
  <c r="BW34"/>
  <c r="BW137"/>
  <c r="BW54"/>
  <c r="BW10"/>
  <c r="BW282"/>
  <c r="BW249"/>
  <c r="BW116"/>
  <c r="BW183"/>
  <c r="BN203" i="6"/>
  <c r="BV203"/>
  <c r="BN214"/>
  <c r="BV214"/>
  <c r="BN253"/>
  <c r="BV253"/>
  <c r="BN176"/>
  <c r="BN129"/>
  <c r="BN109"/>
  <c r="BN234"/>
  <c r="BN295"/>
  <c r="BN42"/>
  <c r="BN12"/>
  <c r="BN128"/>
  <c r="BN141"/>
  <c r="BN15"/>
  <c r="BN121"/>
  <c r="BN119"/>
  <c r="BN156"/>
  <c r="BN173"/>
  <c r="BN168"/>
  <c r="BN194"/>
  <c r="BN123"/>
  <c r="BN212"/>
  <c r="BN283"/>
  <c r="BN108"/>
  <c r="BN186"/>
  <c r="BN57"/>
  <c r="BN13"/>
  <c r="BN88"/>
  <c r="BN81"/>
  <c r="BN147"/>
  <c r="BN9"/>
  <c r="BN27"/>
  <c r="BN116"/>
  <c r="BN138"/>
  <c r="BN135"/>
  <c r="BN220"/>
  <c r="BN282"/>
  <c r="BN204"/>
  <c r="BN77"/>
  <c r="BN95"/>
  <c r="BN28"/>
  <c r="BN23"/>
  <c r="BN271"/>
  <c r="BN227"/>
  <c r="BN245"/>
  <c r="BN103"/>
  <c r="BN175"/>
  <c r="BN91"/>
  <c r="BN145"/>
  <c r="BN30"/>
  <c r="BN267"/>
  <c r="BN226"/>
  <c r="BN52"/>
  <c r="BN269"/>
  <c r="BN228"/>
  <c r="BN58"/>
  <c r="BN94"/>
  <c r="BN177"/>
  <c r="BN202"/>
  <c r="BN60"/>
  <c r="BN170"/>
  <c r="BN277"/>
  <c r="BN292"/>
  <c r="BN242"/>
  <c r="BN280"/>
  <c r="BN229"/>
  <c r="BN266"/>
  <c r="BN268"/>
  <c r="BN244"/>
  <c r="BN53"/>
  <c r="BN287"/>
  <c r="BN185"/>
  <c r="BN83"/>
  <c r="BN276"/>
  <c r="BN200"/>
  <c r="BN71"/>
  <c r="BN49"/>
  <c r="BN87"/>
  <c r="BN102"/>
  <c r="BN241"/>
  <c r="BN34"/>
  <c r="BN17"/>
  <c r="BN22"/>
  <c r="BN256"/>
  <c r="BN127"/>
  <c r="BN75"/>
  <c r="BN6"/>
  <c r="BN278"/>
  <c r="BN93"/>
  <c r="BN80"/>
  <c r="BN76"/>
  <c r="BN118"/>
  <c r="BN210"/>
  <c r="BN217"/>
  <c r="BN221"/>
  <c r="BN211"/>
  <c r="BN64"/>
  <c r="BN191"/>
  <c r="BN35"/>
  <c r="BN7"/>
  <c r="BN26"/>
  <c r="BN187"/>
  <c r="BN258"/>
  <c r="BN254"/>
  <c r="BN154"/>
  <c r="BN188"/>
  <c r="BN63"/>
  <c r="BN180"/>
  <c r="BN113"/>
  <c r="BN181"/>
  <c r="BN273"/>
  <c r="BN85"/>
  <c r="BN206"/>
  <c r="BN243"/>
  <c r="BN33"/>
  <c r="BN167"/>
  <c r="BN166"/>
  <c r="BN130"/>
  <c r="BN90"/>
  <c r="BN291"/>
  <c r="BN183"/>
  <c r="BN252"/>
  <c r="BN46"/>
  <c r="BN172"/>
  <c r="BN104"/>
  <c r="BN40"/>
  <c r="BN169"/>
  <c r="BN132"/>
  <c r="BN205"/>
  <c r="BN152"/>
  <c r="BN225"/>
  <c r="BN164"/>
  <c r="BN232"/>
  <c r="BN263"/>
  <c r="BN24"/>
  <c r="BV24"/>
  <c r="BN237"/>
  <c r="BN218"/>
  <c r="BN114"/>
  <c r="BN139"/>
  <c r="BN224"/>
  <c r="BN272"/>
  <c r="BV272"/>
  <c r="BN54"/>
  <c r="BN69"/>
  <c r="BN131"/>
  <c r="BN257"/>
  <c r="BN47"/>
  <c r="BN73"/>
  <c r="BN144"/>
  <c r="BN193"/>
  <c r="BN110"/>
  <c r="BN223"/>
  <c r="BN189"/>
  <c r="BN124"/>
  <c r="BN136"/>
  <c r="BN143"/>
  <c r="BN72"/>
  <c r="BN192"/>
  <c r="BN84"/>
  <c r="BN140"/>
  <c r="BN165"/>
  <c r="BN115"/>
  <c r="BN38"/>
  <c r="BN260"/>
  <c r="BN16"/>
  <c r="BN239"/>
  <c r="BN270"/>
  <c r="BN107"/>
  <c r="BN231"/>
  <c r="BN153"/>
  <c r="BN65"/>
  <c r="BN10"/>
  <c r="BN199"/>
  <c r="BN126"/>
  <c r="BN14"/>
  <c r="BN37"/>
  <c r="BN159"/>
  <c r="BN21"/>
  <c r="BN235"/>
  <c r="BN20"/>
  <c r="BN197"/>
  <c r="BN233"/>
  <c r="BN281"/>
  <c r="BN79"/>
  <c r="BN31"/>
  <c r="BN146"/>
  <c r="BN222"/>
  <c r="BN215"/>
  <c r="BN171"/>
  <c r="BN290"/>
  <c r="BN240"/>
  <c r="BN56"/>
  <c r="BN160"/>
  <c r="BN157"/>
  <c r="BN19"/>
  <c r="BN97"/>
  <c r="BN230"/>
  <c r="BN125"/>
  <c r="BN247"/>
  <c r="BN246"/>
  <c r="BN142"/>
  <c r="BN106"/>
  <c r="BN207"/>
  <c r="BN238"/>
  <c r="BN149"/>
  <c r="BN29"/>
  <c r="BN51"/>
  <c r="BN265"/>
  <c r="BN190"/>
  <c r="BN59"/>
  <c r="BN122"/>
  <c r="BN62"/>
  <c r="BN219"/>
  <c r="BN25"/>
  <c r="BN44"/>
  <c r="BN78"/>
  <c r="BN134"/>
  <c r="BN288"/>
  <c r="BN66"/>
  <c r="BN201"/>
  <c r="BN89"/>
  <c r="BN161"/>
  <c r="BN255"/>
  <c r="BN296"/>
  <c r="BN61"/>
  <c r="BN162"/>
  <c r="BN45"/>
  <c r="BN250"/>
  <c r="BN274"/>
  <c r="BN261"/>
  <c r="BN11"/>
  <c r="BN112"/>
  <c r="BN155"/>
  <c r="BN50"/>
  <c r="BN96"/>
  <c r="BN248"/>
  <c r="BN293"/>
  <c r="BN182"/>
  <c r="BN179"/>
  <c r="BN8"/>
  <c r="BN55"/>
  <c r="BN298"/>
  <c r="BN259"/>
  <c r="BN111"/>
  <c r="BN100"/>
  <c r="BN67"/>
  <c r="BN249"/>
  <c r="BN98"/>
  <c r="BN279"/>
  <c r="BN39"/>
  <c r="BN174"/>
  <c r="BN216"/>
  <c r="BN158"/>
  <c r="BN68"/>
  <c r="BN163"/>
  <c r="BN36"/>
  <c r="BN32"/>
  <c r="BN101"/>
  <c r="BN99"/>
  <c r="BN297"/>
  <c r="BN148"/>
  <c r="BN92"/>
  <c r="BN82"/>
  <c r="BN150"/>
  <c r="BN105"/>
  <c r="BN48"/>
  <c r="BN178"/>
  <c r="BN86"/>
  <c r="BN18"/>
  <c r="BN236"/>
  <c r="BN285"/>
  <c r="BN41"/>
  <c r="BN264"/>
  <c r="BN74"/>
  <c r="BN213"/>
  <c r="BW247" l="1"/>
  <c r="BW68"/>
  <c r="BW184"/>
  <c r="BW93"/>
  <c r="BW237"/>
  <c r="BW83"/>
  <c r="BW109"/>
  <c r="BW123"/>
  <c r="BW131"/>
  <c r="BW291"/>
  <c r="BW223"/>
  <c r="BW192"/>
  <c r="BW102"/>
  <c r="BW288"/>
  <c r="BW248"/>
  <c r="BW11"/>
  <c r="BW266"/>
  <c r="BW262"/>
  <c r="BW138"/>
  <c r="BW86"/>
  <c r="BW22"/>
  <c r="BW182"/>
  <c r="BW73"/>
  <c r="BW152"/>
  <c r="BW249"/>
  <c r="BW55"/>
  <c r="BW132"/>
  <c r="BW81"/>
  <c r="BW191"/>
  <c r="BW201"/>
  <c r="BW231"/>
  <c r="BW37"/>
  <c r="BW139"/>
  <c r="BW208"/>
  <c r="BW69"/>
  <c r="BW30"/>
  <c r="BW297"/>
  <c r="BW62"/>
  <c r="BW80"/>
  <c r="BW100"/>
  <c r="BW281"/>
  <c r="BW113"/>
  <c r="BW212"/>
  <c r="BW127"/>
  <c r="BW98"/>
  <c r="BW274"/>
  <c r="BW12"/>
  <c r="BW255"/>
  <c r="BW176"/>
  <c r="BW219"/>
  <c r="BW186"/>
  <c r="BW156"/>
  <c r="BW298"/>
  <c r="BW31"/>
  <c r="BW171"/>
  <c r="BW125"/>
  <c r="BW194"/>
  <c r="BW64"/>
  <c r="BW49"/>
  <c r="BW292"/>
  <c r="BW40"/>
  <c r="BW116"/>
  <c r="BW20"/>
  <c r="BW251"/>
  <c r="BW51"/>
  <c r="BW149"/>
  <c r="BW137"/>
  <c r="BW198"/>
  <c r="BW294"/>
  <c r="BW70"/>
  <c r="BW276"/>
  <c r="BW193"/>
  <c r="BW122"/>
  <c r="BW250"/>
  <c r="BW135"/>
  <c r="BW254"/>
  <c r="BW174"/>
  <c r="BW50"/>
  <c r="BW76"/>
  <c r="BW230"/>
  <c r="BW143"/>
  <c r="BW245"/>
  <c r="BW261"/>
  <c r="BW36"/>
  <c r="BW130"/>
  <c r="BW270"/>
  <c r="BW112"/>
  <c r="BW87"/>
  <c r="BW164"/>
  <c r="BW295"/>
  <c r="BW183"/>
  <c r="BW296"/>
  <c r="BW215"/>
  <c r="BW211"/>
  <c r="BW128"/>
  <c r="BW106"/>
  <c r="BW181"/>
  <c r="BW89"/>
  <c r="BW136"/>
  <c r="BW14"/>
  <c r="BW23"/>
  <c r="BW257"/>
  <c r="BW126"/>
  <c r="BW145"/>
  <c r="BW206"/>
  <c r="BW161"/>
  <c r="BW227"/>
  <c r="BW26"/>
  <c r="BW84"/>
  <c r="BW228"/>
  <c r="BW42"/>
  <c r="BW140"/>
  <c r="BW10"/>
  <c r="BW104"/>
  <c r="BW239"/>
  <c r="BW267"/>
  <c r="BW179"/>
  <c r="BW286"/>
  <c r="BW160"/>
  <c r="BW235"/>
  <c r="BW66"/>
  <c r="BW153"/>
  <c r="BW115"/>
  <c r="BW155"/>
  <c r="BW146"/>
  <c r="BW47"/>
  <c r="BW264"/>
  <c r="BW29"/>
  <c r="BW43"/>
  <c r="BW284"/>
  <c r="BW129"/>
  <c r="BW59"/>
  <c r="BW54"/>
  <c r="BW90"/>
  <c r="BW57"/>
  <c r="BW19"/>
  <c r="BW27"/>
  <c r="BW94"/>
  <c r="BW85"/>
  <c r="BW56"/>
  <c r="BW107"/>
  <c r="BW65"/>
  <c r="BW108"/>
  <c r="BW279"/>
  <c r="BW207"/>
  <c r="BW103"/>
  <c r="BW165"/>
  <c r="BW290"/>
  <c r="BW189"/>
  <c r="BW229"/>
  <c r="BW34"/>
  <c r="BW166"/>
  <c r="BW13"/>
  <c r="BW162"/>
  <c r="BW45"/>
  <c r="BW271"/>
  <c r="BW178"/>
  <c r="BW39"/>
  <c r="BW175"/>
  <c r="BW52"/>
  <c r="BW141"/>
  <c r="BW204"/>
  <c r="BW33"/>
  <c r="BW225"/>
  <c r="BW246"/>
  <c r="BW226"/>
  <c r="BW275"/>
  <c r="BW232"/>
  <c r="BW67"/>
  <c r="BW99"/>
  <c r="BW150"/>
  <c r="BW111"/>
  <c r="BW6"/>
  <c r="BW88"/>
  <c r="BW121"/>
  <c r="BW154"/>
  <c r="BW148"/>
  <c r="BW119"/>
  <c r="BW280"/>
  <c r="BW177"/>
  <c r="BW199"/>
  <c r="BW15"/>
  <c r="BW79"/>
  <c r="BW240"/>
  <c r="BW168"/>
  <c r="BW236"/>
  <c r="BW71"/>
  <c r="BW7"/>
  <c r="BW265"/>
  <c r="BW196"/>
  <c r="BW289"/>
  <c r="BW195"/>
  <c r="BW120"/>
  <c r="BW234"/>
  <c r="BW48"/>
  <c r="BW16"/>
  <c r="BW35"/>
  <c r="BW97"/>
  <c r="BW269"/>
  <c r="BW216"/>
  <c r="BW268"/>
  <c r="BW82"/>
  <c r="BW96"/>
  <c r="BW17"/>
  <c r="BW293"/>
  <c r="BW170"/>
  <c r="BW260"/>
  <c r="BW220"/>
  <c r="BW75"/>
  <c r="BW105"/>
  <c r="BW187"/>
  <c r="BW173"/>
  <c r="BW32"/>
  <c r="BW167"/>
  <c r="BW58"/>
  <c r="BW9"/>
  <c r="BW210"/>
  <c r="BW243"/>
  <c r="BW95"/>
  <c r="BW221"/>
  <c r="BW72"/>
  <c r="BW8"/>
  <c r="BW44"/>
  <c r="BW110"/>
  <c r="BW142"/>
  <c r="BW158"/>
  <c r="BW273"/>
  <c r="BW92"/>
  <c r="BW60"/>
  <c r="BW278"/>
  <c r="BW25"/>
  <c r="BW63"/>
  <c r="BW61"/>
  <c r="BW163"/>
  <c r="BW222"/>
  <c r="BW21"/>
  <c r="BW159"/>
  <c r="BW147"/>
  <c r="BW77"/>
  <c r="BW28"/>
  <c r="BW205"/>
  <c r="BW217"/>
  <c r="BW252"/>
  <c r="BW118"/>
  <c r="BW256"/>
  <c r="BW233"/>
  <c r="BW78"/>
  <c r="BW258"/>
  <c r="BW18"/>
  <c r="BW157"/>
  <c r="BW283"/>
  <c r="BW74"/>
  <c r="BW41"/>
  <c r="BW169"/>
  <c r="BW46"/>
  <c r="BW134"/>
  <c r="BW197"/>
  <c r="BW172"/>
  <c r="BW242"/>
  <c r="BW101"/>
  <c r="BW188"/>
  <c r="BW200"/>
  <c r="BW38"/>
  <c r="BW144"/>
  <c r="BW241"/>
  <c r="BW277"/>
  <c r="BW202"/>
  <c r="BW282"/>
  <c r="BW180"/>
  <c r="BW91"/>
  <c r="BW124"/>
  <c r="BW259"/>
  <c r="BW117"/>
  <c r="BW272"/>
  <c r="BW285"/>
  <c r="BW287"/>
  <c r="BW244"/>
  <c r="BW299"/>
  <c r="BW214"/>
  <c r="BW224"/>
  <c r="BW185"/>
  <c r="BW151"/>
  <c r="BW263"/>
  <c r="BW190"/>
  <c r="BW133"/>
  <c r="BW253"/>
  <c r="BW203"/>
  <c r="BW24"/>
  <c r="BW218"/>
  <c r="BW114"/>
  <c r="BW53"/>
  <c r="BW238"/>
  <c r="BW213"/>
  <c r="BW209"/>
</calcChain>
</file>

<file path=xl/connections.xml><?xml version="1.0" encoding="utf-8"?>
<connections xmlns="http://schemas.openxmlformats.org/spreadsheetml/2006/main">
  <connection id="1" name="liste_ean" type="6" refreshedVersion="3" background="1" saveData="1">
    <textPr codePage="65001" sourceFile="D:\Mes documents\FPF\10. UR11\2018 - 2019\Challenge\M2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liste_ean1" type="6" refreshedVersion="3" background="1" saveData="1">
    <textPr codePage="65001" sourceFile="D:\Mes documents\FPF\10. UR11\2018 - 2019\Challenge\M6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liste_ean10" type="6" refreshedVersion="3" background="1" saveData="1">
    <textPr codePage="65001" sourceFile="E:\Mes documents\FPF\10. UR11\2021 - 2022\Challenge\M5 - Gros plan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liste_ean11" type="6" refreshedVersion="3" background="1" saveData="1">
    <textPr codePage="65001" sourceFile="E:\Mes documents\FPF\10. UR11\2021 - 2022\Challenge\M6 - La lenteur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liste_ean12" type="6" refreshedVersion="3" background="1" saveData="1">
    <textPr codePage="65001" sourceFile="E:\Mes documents\FPF\10. UR11\2021 - 2022\Challenge\M7 - Reflets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liste_ean13" type="6" refreshedVersion="3" background="1" saveData="1">
    <textPr codePage="65001" sourceFile="E:\Mes documents\FPF\10. UR11\2021 - 2022\Challenge\M8 - Seul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liste_ean2" type="6" refreshedVersion="3" background="1" saveData="1">
    <textPr codePage="65001" sourceFile="D:\Mes documents\FPF\10. UR11\2018 - 2019\Challenge\M7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liste_ean3" type="6" refreshedVersion="3" background="1" saveData="1">
    <textPr codePage="65001" sourceFile="D:\Mes documents\FPF\10. UR11\2019 - 2020\Challenge\M2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liste_ean4" type="6" refreshedVersion="3" background="1" saveData="1">
    <textPr codePage="65001" sourceFile="D:\Mes documents\FPF\10. UR11\2019 - 2020\Challenge\M3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liste_ean5" type="6" refreshedVersion="3" background="1" saveData="1">
    <textPr codePage="65001" sourceFile="D:\Mes documents\FPF\10. UR11\2019 - 2020\Challenge\M5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liste_ean6" type="6" refreshedVersion="3" background="1" saveData="1">
    <textPr codePage="65001" sourceFile="D:\Mes documents\FPF\10. UR11\2019 - 2020\Challenge\M6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liste_ean7" type="6" refreshedVersion="3" background="1" saveData="1">
    <textPr codePage="65001" sourceFile="D:\Mes documents\FPF\10. UR11\2019 - 2020\Challenge\M8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liste_ean8" type="6" refreshedVersion="3" background="1" saveData="1">
    <textPr codePage="65001" sourceFile="D:\Mes documents\FPF\10. UR11\2021 - 2022\Challenge\M2 - Low key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liste_ean9" type="6" refreshedVersion="3" background="1" saveData="1">
    <textPr codePage="65001" sourceFile="E:\Mes documents\FPF\10. UR11\2021 - 2022\Challenge\M4 - Trois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liste_place" type="6" refreshedVersion="3" background="1">
    <textPr codePage="65001" sourceFile="D:\Mes documents\FPF\10. UR11\2021 - 2022\Challenge\M1 - Paille et foin\liste_place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keepAlive="1" name="Requête - liste_ean" description="Connexion à la requête « liste_ean » dans le classeur." type="5" refreshedVersion="6" saveData="1">
    <dbPr connection="Provider=Microsoft.Mashup.OleDb.1;Data Source=$Workbook$;Location=liste_ean;Extended Properties=&quot;&quot;" command="SELECT * FROM [liste_ean]"/>
  </connection>
  <connection id="17" keepAlive="1" name="Requête - liste_ean (2)" description="Connexion à la requête « liste_ean (2) » dans le classeur." type="5" refreshedVersion="6" background="1">
    <dbPr connection="Provider=Microsoft.Mashup.OleDb.1;Data Source=$Workbook$;Location=liste_ean (2);Extended Properties=&quot;&quot;" command="SELECT * FROM [liste_ean (2)]"/>
  </connection>
  <connection id="18" keepAlive="1" name="Requête - liste_ean (3)" description="Connexion à la requête « liste_ean (3) » dans le classeur." type="5" refreshedVersion="6" background="1">
    <dbPr connection="Provider=Microsoft.Mashup.OleDb.1;Data Source=$Workbook$;Location=liste_ean (3);Extended Properties=&quot;&quot;" command="SELECT * FROM [liste_ean (3)]"/>
  </connection>
</connections>
</file>

<file path=xl/sharedStrings.xml><?xml version="1.0" encoding="utf-8"?>
<sst xmlns="http://schemas.openxmlformats.org/spreadsheetml/2006/main" count="8114" uniqueCount="2375">
  <si>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</si>
  <si>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</si>
  <si>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</si>
  <si>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</si>
  <si>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</si>
  <si>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</si>
  <si>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</si>
  <si>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</si>
  <si>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</si>
  <si>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Place</t>
  </si>
  <si>
    <t>participation :</t>
  </si>
  <si>
    <t>Nb points après étape 2</t>
  </si>
  <si>
    <t>Classement après étape 2</t>
  </si>
  <si>
    <t>Nb points après étape 3</t>
  </si>
  <si>
    <t>Classement après étape 3</t>
  </si>
  <si>
    <t>Nb points après étape 4</t>
  </si>
  <si>
    <t>Classement après étape 4</t>
  </si>
  <si>
    <t>Nb points après étape 5</t>
  </si>
  <si>
    <t>Classement après étape 5</t>
  </si>
  <si>
    <t>Nb points après étape 6</t>
  </si>
  <si>
    <t>Classement après étape 6</t>
  </si>
  <si>
    <t>Nb points après étape 7</t>
  </si>
  <si>
    <t>Classement après étape 7</t>
  </si>
  <si>
    <t>Nb points après étape 8</t>
  </si>
  <si>
    <t>Classement après étape 8</t>
  </si>
  <si>
    <t>Auteur</t>
  </si>
  <si>
    <t>Club</t>
  </si>
  <si>
    <t>1100690287</t>
  </si>
  <si>
    <t>1102590046</t>
  </si>
  <si>
    <t>1102590066</t>
  </si>
  <si>
    <t>1102590091</t>
  </si>
  <si>
    <t>1102590094</t>
  </si>
  <si>
    <t>1105530204</t>
  </si>
  <si>
    <t>1105530220</t>
  </si>
  <si>
    <t>1106200008</t>
  </si>
  <si>
    <t>1106200027</t>
  </si>
  <si>
    <t>1106200031</t>
  </si>
  <si>
    <t>1106200038</t>
  </si>
  <si>
    <t>1106200047</t>
  </si>
  <si>
    <t>1106200048</t>
  </si>
  <si>
    <t>1106200050</t>
  </si>
  <si>
    <t>1106200054</t>
  </si>
  <si>
    <t>1108830113</t>
  </si>
  <si>
    <t>1108830122</t>
  </si>
  <si>
    <t>1108830126</t>
  </si>
  <si>
    <t>1108830144</t>
  </si>
  <si>
    <t>1108830165</t>
  </si>
  <si>
    <t>1108830168</t>
  </si>
  <si>
    <t>1108830169</t>
  </si>
  <si>
    <t>1109760003</t>
  </si>
  <si>
    <t>1109760006</t>
  </si>
  <si>
    <t>1110550188</t>
  </si>
  <si>
    <t>1110550227</t>
  </si>
  <si>
    <t>1111310006</t>
  </si>
  <si>
    <t>1111310046</t>
  </si>
  <si>
    <t>1111310057</t>
  </si>
  <si>
    <t>1111310062</t>
  </si>
  <si>
    <t>1111310078</t>
  </si>
  <si>
    <t>1111310083</t>
  </si>
  <si>
    <t>1111310084</t>
  </si>
  <si>
    <t>1111310110</t>
  </si>
  <si>
    <t>1111310119</t>
  </si>
  <si>
    <t>1111310125</t>
  </si>
  <si>
    <t>1111310126</t>
  </si>
  <si>
    <t>1111310128</t>
  </si>
  <si>
    <t>1111310141</t>
  </si>
  <si>
    <t>1111310151</t>
  </si>
  <si>
    <t>1114030001</t>
  </si>
  <si>
    <t>1114030055</t>
  </si>
  <si>
    <t>1114030156</t>
  </si>
  <si>
    <t>1114030162</t>
  </si>
  <si>
    <t>1114030166</t>
  </si>
  <si>
    <t>1114030174</t>
  </si>
  <si>
    <t>1114030179</t>
  </si>
  <si>
    <t>1114030182</t>
  </si>
  <si>
    <t>1114030183</t>
  </si>
  <si>
    <t>1116980008</t>
  </si>
  <si>
    <t>1116980021</t>
  </si>
  <si>
    <t>1116980025</t>
  </si>
  <si>
    <t>1116980031</t>
  </si>
  <si>
    <t>1116980034</t>
  </si>
  <si>
    <t>1116980035</t>
  </si>
  <si>
    <t>1116980036</t>
  </si>
  <si>
    <t>1117070011</t>
  </si>
  <si>
    <t>1117070016</t>
  </si>
  <si>
    <t>1117070018</t>
  </si>
  <si>
    <t>1117070021</t>
  </si>
  <si>
    <t>1117070022</t>
  </si>
  <si>
    <t>1117070023</t>
  </si>
  <si>
    <t>1117070025</t>
  </si>
  <si>
    <t>1117540003</t>
  </si>
  <si>
    <t>1117540022</t>
  </si>
  <si>
    <t>1117540027</t>
  </si>
  <si>
    <t>1117540029</t>
  </si>
  <si>
    <t>1117540030</t>
  </si>
  <si>
    <t>1117540035</t>
  </si>
  <si>
    <t>1117540038</t>
  </si>
  <si>
    <t>1117540039</t>
  </si>
  <si>
    <t>1117540040</t>
  </si>
  <si>
    <t>1117570050</t>
  </si>
  <si>
    <t>1117570055</t>
  </si>
  <si>
    <t>1117570068</t>
  </si>
  <si>
    <t>1117570079</t>
  </si>
  <si>
    <t>1117570085</t>
  </si>
  <si>
    <t>1117570117</t>
  </si>
  <si>
    <t>1118930001</t>
  </si>
  <si>
    <t>1118930009</t>
  </si>
  <si>
    <t>1118930024</t>
  </si>
  <si>
    <t>1118930031</t>
  </si>
  <si>
    <t>1118930046</t>
  </si>
  <si>
    <t>1118930049</t>
  </si>
  <si>
    <t>1118930052</t>
  </si>
  <si>
    <t>1118930053</t>
  </si>
  <si>
    <t>1118930054</t>
  </si>
  <si>
    <t>1118930056</t>
  </si>
  <si>
    <t>1118930057</t>
  </si>
  <si>
    <t>1119490012</t>
  </si>
  <si>
    <t>1119490013</t>
  </si>
  <si>
    <t>1119490020</t>
  </si>
  <si>
    <t>1120750017</t>
  </si>
  <si>
    <t>1120750024</t>
  </si>
  <si>
    <t>1120750025</t>
  </si>
  <si>
    <t>1120750028</t>
  </si>
  <si>
    <t>1121100001</t>
  </si>
  <si>
    <t>1121100002</t>
  </si>
  <si>
    <t>1121100006</t>
  </si>
  <si>
    <t>1121100011</t>
  </si>
  <si>
    <t>1121100012</t>
  </si>
  <si>
    <t>1121100022</t>
  </si>
  <si>
    <t>1121100028</t>
  </si>
  <si>
    <t>1121100037</t>
  </si>
  <si>
    <t>1121100038</t>
  </si>
  <si>
    <t>1121840006</t>
  </si>
  <si>
    <t>1121840008</t>
  </si>
  <si>
    <t>1121840009</t>
  </si>
  <si>
    <t>1121840013</t>
  </si>
  <si>
    <t>1121840017</t>
  </si>
  <si>
    <t>1122150007</t>
  </si>
  <si>
    <t>1122150010</t>
  </si>
  <si>
    <t>1122150013</t>
  </si>
  <si>
    <t>1122480003</t>
  </si>
  <si>
    <t>1122480004</t>
  </si>
  <si>
    <t>1122550002</t>
  </si>
  <si>
    <t>1122550004</t>
  </si>
  <si>
    <t>1122550005</t>
  </si>
  <si>
    <t>1122550006</t>
  </si>
  <si>
    <t>1122550012</t>
  </si>
  <si>
    <t>1122550022</t>
  </si>
  <si>
    <t xml:space="preserve">Etape 3 : Décembre 20xx - Thème ""
Juges : 1.  ; 2.   ; 
3. </t>
  </si>
  <si>
    <t>Challenge de l'UR11 - Saison 2021/2022</t>
  </si>
  <si>
    <t>Le foin et l'oiseau</t>
  </si>
  <si>
    <t>Mon refuge</t>
  </si>
  <si>
    <t>Bataille dans le foin</t>
  </si>
  <si>
    <t>Foin au coucher</t>
  </si>
  <si>
    <t>A l'étable</t>
  </si>
  <si>
    <t>Il est temps de rentrer.....</t>
  </si>
  <si>
    <t>Foins a Maihaugen</t>
  </si>
  <si>
    <t>les joies du battage</t>
  </si>
  <si>
    <t>valensole</t>
  </si>
  <si>
    <t>Attérissage imminent</t>
  </si>
  <si>
    <t>Trio</t>
  </si>
  <si>
    <t>Amusement champêtre</t>
  </si>
  <si>
    <t>Pont de Tancarville</t>
  </si>
  <si>
    <t>Battage à l'ancienne</t>
  </si>
  <si>
    <t>By the night</t>
  </si>
  <si>
    <t>Calins</t>
  </si>
  <si>
    <t>Naissance</t>
  </si>
  <si>
    <t>Avant l'orage</t>
  </si>
  <si>
    <t>Epouvantail</t>
  </si>
  <si>
    <t>Jura</t>
  </si>
  <si>
    <t>Au soleil couchant</t>
  </si>
  <si>
    <t>dans la bergerie</t>
  </si>
  <si>
    <t>Secrets... dans le foin</t>
  </si>
  <si>
    <t>Paille en devenir</t>
  </si>
  <si>
    <t>Moisson à l'ancienne</t>
  </si>
  <si>
    <t>Au clos</t>
  </si>
  <si>
    <t>Le travail du foin</t>
  </si>
  <si>
    <t xml:space="preserve">En route pour le nid </t>
  </si>
  <si>
    <t>Birmanie : la batteuse</t>
  </si>
  <si>
    <t>Paille en cornet</t>
  </si>
  <si>
    <t>naturellement</t>
  </si>
  <si>
    <t>La charette</t>
  </si>
  <si>
    <t>L'orage arrive.</t>
  </si>
  <si>
    <t>Jouer dans le foin</t>
  </si>
  <si>
    <t>Balade champêtre</t>
  </si>
  <si>
    <t>Paille</t>
  </si>
  <si>
    <t>A la botteleuse</t>
  </si>
  <si>
    <t>touche pas à ma meule</t>
  </si>
  <si>
    <t>Lumière matinale</t>
  </si>
  <si>
    <t>L'épouvantail</t>
  </si>
  <si>
    <t>Le dormeur</t>
  </si>
  <si>
    <t>Les faucheurs</t>
  </si>
  <si>
    <t>Paille d'Antan</t>
  </si>
  <si>
    <t>Je suis sur la paille....</t>
  </si>
  <si>
    <t>ça'm botte .. de foin</t>
  </si>
  <si>
    <t xml:space="preserve">Tomber du tracteur </t>
  </si>
  <si>
    <t>Jeu de paille</t>
  </si>
  <si>
    <t>flaner</t>
  </si>
  <si>
    <t xml:space="preserve">comme autrefois </t>
  </si>
  <si>
    <t>Descente de ballots</t>
  </si>
  <si>
    <t>Sous les étoiles</t>
  </si>
  <si>
    <t>Jeux dans le foin?</t>
  </si>
  <si>
    <t>Pont de Normandie</t>
  </si>
  <si>
    <t>ça roule!</t>
  </si>
  <si>
    <t>Faire les foins</t>
  </si>
  <si>
    <t>Foin sur le plateau</t>
  </si>
  <si>
    <t>Paille sur neige</t>
  </si>
  <si>
    <t>Ballots de paille</t>
  </si>
  <si>
    <t>Fenaisons en montagne</t>
  </si>
  <si>
    <t>tryptique et ballots de paille</t>
  </si>
  <si>
    <t>La botteleuse</t>
  </si>
  <si>
    <t>Course de balles</t>
  </si>
  <si>
    <t>Pour le confort du nid</t>
  </si>
  <si>
    <t>Roue libre</t>
  </si>
  <si>
    <t>Envolée</t>
  </si>
  <si>
    <t>sous la paille</t>
  </si>
  <si>
    <t>Conversation autour du tas de foin</t>
  </si>
  <si>
    <t>Pensive</t>
  </si>
  <si>
    <t>Heure dorée</t>
  </si>
  <si>
    <t>La force tranquille</t>
  </si>
  <si>
    <t>Collation</t>
  </si>
  <si>
    <t>Sur les hauteurs du Monteynard</t>
  </si>
  <si>
    <t>lune de paille</t>
  </si>
  <si>
    <t>La campagne Aurécoise</t>
  </si>
  <si>
    <t>Ange dans le foin</t>
  </si>
  <si>
    <t>Halte bocagère</t>
  </si>
  <si>
    <t>la paille est dans le pré</t>
  </si>
  <si>
    <t>Avec le soleil pour témoin</t>
  </si>
  <si>
    <t>paille dans le vent</t>
  </si>
  <si>
    <t>MIAM</t>
  </si>
  <si>
    <t>Couchés dans le foin...</t>
  </si>
  <si>
    <t>L'amour est dans le foin</t>
  </si>
  <si>
    <t>Champ de paille PRT</t>
  </si>
  <si>
    <t>Trois bottes ne sont pas cyprès</t>
  </si>
  <si>
    <t>Eté Géorgien</t>
  </si>
  <si>
    <t>Ugh !</t>
  </si>
  <si>
    <t>Village de pierre et mûr de paille</t>
  </si>
  <si>
    <t>Fenaison</t>
  </si>
  <si>
    <t>Nouvelle génération</t>
  </si>
  <si>
    <t>Rouleaux d'Or</t>
  </si>
  <si>
    <t>Balles de paille</t>
  </si>
  <si>
    <t>la bête de paille</t>
  </si>
  <si>
    <t>Coupé court</t>
  </si>
  <si>
    <t>Après la moisson</t>
  </si>
  <si>
    <t>L'homme de paille</t>
  </si>
  <si>
    <t>Andalusia</t>
  </si>
  <si>
    <t>deux petites filles sur la paille</t>
  </si>
  <si>
    <t>st quentin</t>
  </si>
  <si>
    <t xml:space="preserve">le repos du tracteur </t>
  </si>
  <si>
    <t xml:space="preserve">Fête des fenaisons et moissons </t>
  </si>
  <si>
    <t>La paille à l'ancienne</t>
  </si>
  <si>
    <t>L'été</t>
  </si>
  <si>
    <t>La javeleuse</t>
  </si>
  <si>
    <t>En route</t>
  </si>
  <si>
    <t>sur la paille</t>
  </si>
  <si>
    <t>Paille et foin</t>
  </si>
  <si>
    <t>à l'approche de l'orage</t>
  </si>
  <si>
    <t>Chapeau de paille</t>
  </si>
  <si>
    <t>c'est ballot</t>
  </si>
  <si>
    <t>Juliette sur les rouleaux</t>
  </si>
  <si>
    <t>Petit matin</t>
  </si>
  <si>
    <t>beaufortain</t>
  </si>
  <si>
    <t>ANAÏS</t>
  </si>
  <si>
    <t>Foins du grand nord</t>
  </si>
  <si>
    <t>Un été en Normandie</t>
  </si>
  <si>
    <t>Dans les Hautes-Alpes</t>
  </si>
  <si>
    <t>Du conditionnement du foin !</t>
  </si>
  <si>
    <t>En Bourgogne</t>
  </si>
  <si>
    <t>Rouleaux de Printemps</t>
  </si>
  <si>
    <t>Marion</t>
  </si>
  <si>
    <t>Paille hivernale</t>
  </si>
  <si>
    <t>Ratelier</t>
  </si>
  <si>
    <t>Le Lion  de Paille</t>
  </si>
  <si>
    <t>en scène.</t>
  </si>
  <si>
    <t>Foin</t>
  </si>
  <si>
    <t>Fachage du foin</t>
  </si>
  <si>
    <t>Battage</t>
  </si>
  <si>
    <t>LES ROULEAUX</t>
  </si>
  <si>
    <t>Champs au soleil couchant</t>
  </si>
  <si>
    <t>Avant les moissons</t>
  </si>
  <si>
    <t>Les foins du confinement</t>
  </si>
  <si>
    <t>Sur la paille</t>
  </si>
  <si>
    <t>Paille et foin : l'ân'vie</t>
  </si>
  <si>
    <t>après l'effort</t>
  </si>
  <si>
    <t>Eteules et paille</t>
  </si>
  <si>
    <t>meules dans la vallée</t>
  </si>
  <si>
    <t>Balle de foin</t>
  </si>
  <si>
    <t>L'homme et la machine</t>
  </si>
  <si>
    <t>Bottes de pailles</t>
  </si>
  <si>
    <t>Déséquilibre</t>
  </si>
  <si>
    <t>Le faneur</t>
  </si>
  <si>
    <t>Evasion</t>
  </si>
  <si>
    <t>Toute seule</t>
  </si>
  <si>
    <t>Nid de foin</t>
  </si>
  <si>
    <t>Foins au Mont Aiguille</t>
  </si>
  <si>
    <t>Fenaison dans les Mts du Lyonnas - juillet 2021</t>
  </si>
  <si>
    <t>Crottes de paille</t>
  </si>
  <si>
    <t>champétre</t>
  </si>
  <si>
    <t>A l'ancienne</t>
  </si>
  <si>
    <t>paille et foin</t>
  </si>
  <si>
    <t>Frotti Frotta</t>
  </si>
  <si>
    <t>Ciel ! Du foin</t>
  </si>
  <si>
    <t>Berceau de paille</t>
  </si>
  <si>
    <t>Retour des champs</t>
  </si>
  <si>
    <t>Surveillance</t>
  </si>
  <si>
    <t>Bernadette</t>
  </si>
  <si>
    <t>cocktail de pailles sur lit de foin</t>
  </si>
  <si>
    <t>Zombiz</t>
  </si>
  <si>
    <t>La paille dans tous ses états au pays Dogon</t>
  </si>
  <si>
    <t>Le matin, la tête dans le foin</t>
  </si>
  <si>
    <t>Emballage</t>
  </si>
  <si>
    <t>paille et pollinisation</t>
  </si>
  <si>
    <t>paille clôturée à l'ombre</t>
  </si>
  <si>
    <t>Un bel été</t>
  </si>
  <si>
    <t>Jaune Vert Bleu</t>
  </si>
  <si>
    <t>Harmonie naturelle</t>
  </si>
  <si>
    <t>Foin de montagnard</t>
  </si>
  <si>
    <t>pour l'âne de la paroisse .</t>
  </si>
  <si>
    <t>L'araignée</t>
  </si>
  <si>
    <t>Soleil et paille</t>
  </si>
  <si>
    <t>Fin de récolte</t>
  </si>
  <si>
    <t>Fauchage</t>
  </si>
  <si>
    <t>Poste d'observation</t>
  </si>
  <si>
    <t>Dans les Flandres</t>
  </si>
  <si>
    <t>Paille roulée</t>
  </si>
  <si>
    <t>Jeu de cache-cache</t>
  </si>
  <si>
    <t>Le rouleau oublié</t>
  </si>
  <si>
    <t>A la paille sur le foin</t>
  </si>
  <si>
    <t>Faire vite avant la pluie.</t>
  </si>
  <si>
    <t>Dans l'attente de l'hiver</t>
  </si>
  <si>
    <t>En suspension</t>
  </si>
  <si>
    <t>Foins en alpage</t>
  </si>
  <si>
    <t>Road Trip vers Nulle Part</t>
  </si>
  <si>
    <t>courir dans le foin</t>
  </si>
  <si>
    <t>Fin de saison</t>
  </si>
  <si>
    <t xml:space="preserve">engranger pour l'hiver </t>
  </si>
  <si>
    <t>paille et cheval</t>
  </si>
  <si>
    <t>Mini batteuse</t>
  </si>
  <si>
    <t>Végan breakfast</t>
  </si>
  <si>
    <t>Paille avec chauffeur</t>
  </si>
  <si>
    <t>Les moissons de la faucheuse</t>
  </si>
  <si>
    <t>Apache</t>
  </si>
  <si>
    <t>Bien emballé</t>
  </si>
  <si>
    <t>herbe bientôt foin</t>
  </si>
  <si>
    <t>Il était une fois dans l'Ouest</t>
  </si>
  <si>
    <t>Orgie</t>
  </si>
  <si>
    <t>L'Homme de Paille</t>
  </si>
  <si>
    <t>Chapeau</t>
  </si>
  <si>
    <t>Recolte du paillis</t>
  </si>
  <si>
    <t>L'oubliée</t>
  </si>
  <si>
    <t>Couchée dans le foin avec le soleil pour témoin...</t>
  </si>
  <si>
    <t>Femmes de paille</t>
  </si>
  <si>
    <t xml:space="preserve">MISERE </t>
  </si>
  <si>
    <t>Round ball</t>
  </si>
  <si>
    <t>Cascade de paille</t>
  </si>
  <si>
    <t>Pailles</t>
  </si>
  <si>
    <t>Ballots dans la brume</t>
  </si>
  <si>
    <t>En......foin</t>
  </si>
  <si>
    <t>Foin délaissé</t>
  </si>
  <si>
    <t>la botte de foin</t>
  </si>
  <si>
    <t>orage sur les foins</t>
  </si>
  <si>
    <t>fiere d'etre paysan</t>
  </si>
  <si>
    <t>foin</t>
  </si>
  <si>
    <t>Matière</t>
  </si>
  <si>
    <t xml:space="preserve">Simon Lesniohski </t>
  </si>
  <si>
    <t xml:space="preserve">Dominique Charbin </t>
  </si>
  <si>
    <t xml:space="preserve">Chantal Carulla </t>
  </si>
  <si>
    <t xml:space="preserve">Christian Decroix </t>
  </si>
  <si>
    <t xml:space="preserve">Daniel Durand </t>
  </si>
  <si>
    <t xml:space="preserve">Dominique Marignier </t>
  </si>
  <si>
    <t xml:space="preserve">Michel Amigues </t>
  </si>
  <si>
    <t xml:space="preserve">Monique Godard </t>
  </si>
  <si>
    <t xml:space="preserve">Christophe Duport </t>
  </si>
  <si>
    <t xml:space="preserve">Maurice Maccari </t>
  </si>
  <si>
    <t xml:space="preserve">Denis Madaule </t>
  </si>
  <si>
    <t xml:space="preserve">Yannick Menneron </t>
  </si>
  <si>
    <t xml:space="preserve">Philippe Menanteau </t>
  </si>
  <si>
    <t xml:space="preserve">Ludovic Coulon </t>
  </si>
  <si>
    <t xml:space="preserve">Claude Rulliere </t>
  </si>
  <si>
    <t xml:space="preserve">Henri Dziurla </t>
  </si>
  <si>
    <t xml:space="preserve">Yvette Tarditi </t>
  </si>
  <si>
    <t xml:space="preserve">Yves Raillard </t>
  </si>
  <si>
    <t xml:space="preserve">Alain Capello </t>
  </si>
  <si>
    <t xml:space="preserve">Eric Fabre </t>
  </si>
  <si>
    <t xml:space="preserve">Réjane Pereyron </t>
  </si>
  <si>
    <t xml:space="preserve">Noëlle Vignaud </t>
  </si>
  <si>
    <t xml:space="preserve">Pascale Cordier </t>
  </si>
  <si>
    <t xml:space="preserve">Gilbert Bouvard </t>
  </si>
  <si>
    <t xml:space="preserve">Yannick Benassi </t>
  </si>
  <si>
    <t xml:space="preserve">Patrick Baum </t>
  </si>
  <si>
    <t xml:space="preserve">Lionel Valette </t>
  </si>
  <si>
    <t xml:space="preserve">Marc Querol </t>
  </si>
  <si>
    <t xml:space="preserve">Daniel Gilbert </t>
  </si>
  <si>
    <t xml:space="preserve">Alain Simonin </t>
  </si>
  <si>
    <t xml:space="preserve">Annie Lorcerie </t>
  </si>
  <si>
    <t xml:space="preserve">Joseph Gervasoni </t>
  </si>
  <si>
    <t xml:space="preserve">Magali Dobrazic </t>
  </si>
  <si>
    <t xml:space="preserve">Chantal Dazord </t>
  </si>
  <si>
    <t xml:space="preserve">Elisabeth Fusinelli </t>
  </si>
  <si>
    <t xml:space="preserve">Yann Rignon </t>
  </si>
  <si>
    <t xml:space="preserve">Françoise Nayroles </t>
  </si>
  <si>
    <t xml:space="preserve">Catherine Berger </t>
  </si>
  <si>
    <t xml:space="preserve">Isabelle Herbepin </t>
  </si>
  <si>
    <t xml:space="preserve">Bernard Fonfreyde </t>
  </si>
  <si>
    <t xml:space="preserve">Patricia Rignon </t>
  </si>
  <si>
    <t xml:space="preserve">Félix Larcher </t>
  </si>
  <si>
    <t xml:space="preserve">Sandra Dalmoro </t>
  </si>
  <si>
    <t xml:space="preserve">Dominique Baptiste </t>
  </si>
  <si>
    <t xml:space="preserve">Florence Decobecq </t>
  </si>
  <si>
    <t xml:space="preserve">Michel Dafour </t>
  </si>
  <si>
    <t xml:space="preserve">Michel Masson </t>
  </si>
  <si>
    <t xml:space="preserve">Eliane Bernard </t>
  </si>
  <si>
    <t xml:space="preserve">Georges Collot </t>
  </si>
  <si>
    <t xml:space="preserve">Guy Brechon </t>
  </si>
  <si>
    <t xml:space="preserve">Katia Antonoff </t>
  </si>
  <si>
    <t xml:space="preserve">Bernard Lamand </t>
  </si>
  <si>
    <t xml:space="preserve">Yves Stupenengo </t>
  </si>
  <si>
    <t xml:space="preserve">Michel Bonneau </t>
  </si>
  <si>
    <t xml:space="preserve">Philippe Rouyer </t>
  </si>
  <si>
    <t xml:space="preserve">Bernard Sanchez </t>
  </si>
  <si>
    <t xml:space="preserve">Cassandra Bellot </t>
  </si>
  <si>
    <t xml:space="preserve">Jimmy Garcia </t>
  </si>
  <si>
    <t xml:space="preserve">Nicole Huguet </t>
  </si>
  <si>
    <t xml:space="preserve">Vincent Roux </t>
  </si>
  <si>
    <t xml:space="preserve">Philippe Pluvinage </t>
  </si>
  <si>
    <t xml:space="preserve">Raphaël Bossut </t>
  </si>
  <si>
    <t xml:space="preserve">Vincent Thomas </t>
  </si>
  <si>
    <t xml:space="preserve">Yves Pernaudat </t>
  </si>
  <si>
    <t xml:space="preserve">Lisa Pouzet </t>
  </si>
  <si>
    <t xml:space="preserve">François Rossat </t>
  </si>
  <si>
    <t xml:space="preserve">Laurent Bignaud </t>
  </si>
  <si>
    <t xml:space="preserve">Didier Bouvet </t>
  </si>
  <si>
    <t xml:space="preserve">Michel Raou </t>
  </si>
  <si>
    <t xml:space="preserve">Tristan Vandenberghe </t>
  </si>
  <si>
    <t xml:space="preserve">Muriel Dutrieux </t>
  </si>
  <si>
    <t xml:space="preserve">Patrick Sztulzaft </t>
  </si>
  <si>
    <t xml:space="preserve">Jacques Decoeur </t>
  </si>
  <si>
    <t xml:space="preserve">Muriel Ducloy </t>
  </si>
  <si>
    <t xml:space="preserve">Patrick Rottiers </t>
  </si>
  <si>
    <t xml:space="preserve">Christian Peter </t>
  </si>
  <si>
    <t xml:space="preserve">Béatrice Fel </t>
  </si>
  <si>
    <t xml:space="preserve">Alain Renard </t>
  </si>
  <si>
    <t xml:space="preserve">Eric Descoret </t>
  </si>
  <si>
    <t xml:space="preserve">Michel Aveline </t>
  </si>
  <si>
    <t xml:space="preserve">Dominique Mahaut </t>
  </si>
  <si>
    <t xml:space="preserve">Frédéric Lacroix </t>
  </si>
  <si>
    <t xml:space="preserve">Pascale Chevalier </t>
  </si>
  <si>
    <t xml:space="preserve">Bruno Lienard </t>
  </si>
  <si>
    <t xml:space="preserve">Jessica Gaillard </t>
  </si>
  <si>
    <t xml:space="preserve">Josiane Bouzac </t>
  </si>
  <si>
    <t xml:space="preserve">Patrick Garcia </t>
  </si>
  <si>
    <t xml:space="preserve">Véronique Valenti </t>
  </si>
  <si>
    <t xml:space="preserve">Pascal Lumbroso </t>
  </si>
  <si>
    <t xml:space="preserve">Cendrine Buch </t>
  </si>
  <si>
    <t xml:space="preserve">Alain Bernard </t>
  </si>
  <si>
    <t xml:space="preserve">José Campillo </t>
  </si>
  <si>
    <t xml:space="preserve">Agnes Bigot </t>
  </si>
  <si>
    <t xml:space="preserve">Marielle Bonningue </t>
  </si>
  <si>
    <t xml:space="preserve">Bernard Martin </t>
  </si>
  <si>
    <t xml:space="preserve">Jeanine Declippeleir </t>
  </si>
  <si>
    <t xml:space="preserve">Etienne Szekely </t>
  </si>
  <si>
    <t xml:space="preserve">Roland Hen </t>
  </si>
  <si>
    <t xml:space="preserve">Patrick Bessy </t>
  </si>
  <si>
    <t xml:space="preserve">Michel Mirabail </t>
  </si>
  <si>
    <t xml:space="preserve">Nicole Zando </t>
  </si>
  <si>
    <t xml:space="preserve">Evelyne Ferracioli </t>
  </si>
  <si>
    <t xml:space="preserve">Mickaël Thibaud </t>
  </si>
  <si>
    <t xml:space="preserve">Géraldine Lorin </t>
  </si>
  <si>
    <t xml:space="preserve">Didier Tiercelet </t>
  </si>
  <si>
    <t xml:space="preserve">Gérard LiÉgeois </t>
  </si>
  <si>
    <t xml:space="preserve">André Renchet </t>
  </si>
  <si>
    <t xml:space="preserve">Philippe Sassolas </t>
  </si>
  <si>
    <t xml:space="preserve">Michel Ribert </t>
  </si>
  <si>
    <t xml:space="preserve">Fabrice Joly </t>
  </si>
  <si>
    <t xml:space="preserve">Alain Biasiol </t>
  </si>
  <si>
    <t xml:space="preserve">Claude Brenas </t>
  </si>
  <si>
    <t xml:space="preserve">Pascal Bouteyre </t>
  </si>
  <si>
    <t xml:space="preserve">Guy Dauvergne </t>
  </si>
  <si>
    <t xml:space="preserve">Claudie Schott </t>
  </si>
  <si>
    <t xml:space="preserve">Fleury Chevallier </t>
  </si>
  <si>
    <t xml:space="preserve">Isabelle Derinck </t>
  </si>
  <si>
    <t xml:space="preserve">Arlette Cantillon </t>
  </si>
  <si>
    <t xml:space="preserve">Bernard Leroux </t>
  </si>
  <si>
    <t xml:space="preserve">Jacques Verholle </t>
  </si>
  <si>
    <t xml:space="preserve">Laurent Mathieu </t>
  </si>
  <si>
    <t xml:space="preserve">Isabelle Bernard </t>
  </si>
  <si>
    <t xml:space="preserve">Flavienne Zancannaro </t>
  </si>
  <si>
    <t xml:space="preserve">Pierre Margot </t>
  </si>
  <si>
    <t xml:space="preserve">Sylvie Amaro </t>
  </si>
  <si>
    <t xml:space="preserve">Michèle Lisa </t>
  </si>
  <si>
    <t xml:space="preserve">Marie Tinet </t>
  </si>
  <si>
    <t xml:space="preserve">Mikaël Passereau </t>
  </si>
  <si>
    <t xml:space="preserve">Michel Cauvet </t>
  </si>
  <si>
    <t xml:space="preserve">Alain Mariat </t>
  </si>
  <si>
    <t xml:space="preserve">Christian Claude </t>
  </si>
  <si>
    <t xml:space="preserve">Michel Linage </t>
  </si>
  <si>
    <t xml:space="preserve">Nicolas Morcillo </t>
  </si>
  <si>
    <t xml:space="preserve">Gérard Collet </t>
  </si>
  <si>
    <t xml:space="preserve">Meghann Cuingnet </t>
  </si>
  <si>
    <t xml:space="preserve">Elyane Laroze </t>
  </si>
  <si>
    <t xml:space="preserve">Serge Tambon </t>
  </si>
  <si>
    <t xml:space="preserve">Xavier Gicquel </t>
  </si>
  <si>
    <t xml:space="preserve">Muriel Tiercelet </t>
  </si>
  <si>
    <t xml:space="preserve">Henri Malland </t>
  </si>
  <si>
    <t xml:space="preserve">Michel Sanchez </t>
  </si>
  <si>
    <t xml:space="preserve">Sylviane Burgunder </t>
  </si>
  <si>
    <t xml:space="preserve">Isabelle Chu </t>
  </si>
  <si>
    <t xml:space="preserve">Eric Lefebvre </t>
  </si>
  <si>
    <t xml:space="preserve">Catherine Jovelin </t>
  </si>
  <si>
    <t xml:space="preserve">Christophe Bijot </t>
  </si>
  <si>
    <t xml:space="preserve">Evelyne Giudice </t>
  </si>
  <si>
    <t xml:space="preserve">Bernard Gibaja </t>
  </si>
  <si>
    <t xml:space="preserve">Daniella Lienard </t>
  </si>
  <si>
    <t xml:space="preserve">Francois Jacquier </t>
  </si>
  <si>
    <t xml:space="preserve">Maud Berthet </t>
  </si>
  <si>
    <t xml:space="preserve">Jacques Chabanne </t>
  </si>
  <si>
    <t xml:space="preserve">Fréderic Bessonnet </t>
  </si>
  <si>
    <t xml:space="preserve">Sylvain Piroche </t>
  </si>
  <si>
    <t xml:space="preserve">Yann Rossi </t>
  </si>
  <si>
    <t xml:space="preserve">Pierre Frenay </t>
  </si>
  <si>
    <t xml:space="preserve">Michel Neuwirth </t>
  </si>
  <si>
    <t xml:space="preserve">Michel Amatller </t>
  </si>
  <si>
    <t xml:space="preserve">Bernard Lecuyer </t>
  </si>
  <si>
    <t xml:space="preserve">Alain Champiot </t>
  </si>
  <si>
    <t xml:space="preserve">Jacques Vanneuville </t>
  </si>
  <si>
    <t xml:space="preserve">Claude Dubois </t>
  </si>
  <si>
    <t xml:space="preserve">Alain Branger </t>
  </si>
  <si>
    <t xml:space="preserve">Serge Mathecade </t>
  </si>
  <si>
    <t xml:space="preserve">Veronika Miojevic </t>
  </si>
  <si>
    <t xml:space="preserve">Gérard Gautier </t>
  </si>
  <si>
    <t xml:space="preserve">Sylvie Crepel </t>
  </si>
  <si>
    <t xml:space="preserve">Christophe Burtin </t>
  </si>
  <si>
    <t xml:space="preserve">Françoise Dauchy </t>
  </si>
  <si>
    <t xml:space="preserve">Jacques Andre </t>
  </si>
  <si>
    <t>Adhérent individuel</t>
  </si>
  <si>
    <t xml:space="preserve">Objectif Photo St Maurice l'Exil </t>
  </si>
  <si>
    <t xml:space="preserve">Photo Club IBM Grenoble </t>
  </si>
  <si>
    <t xml:space="preserve">Privas Ouvèze Photo Club </t>
  </si>
  <si>
    <t xml:space="preserve">Club Photo Biviers </t>
  </si>
  <si>
    <t xml:space="preserve">Club Photo St André de Corcy </t>
  </si>
  <si>
    <t xml:space="preserve">Photo Club Viennois </t>
  </si>
  <si>
    <t xml:space="preserve">Les Belles Images Saint-Marcel-Bel-Accueil </t>
  </si>
  <si>
    <t xml:space="preserve">Merger Photo Club - Meylan </t>
  </si>
  <si>
    <t xml:space="preserve">Verp'Images </t>
  </si>
  <si>
    <t xml:space="preserve">Club Georges Mélies-Chambéry </t>
  </si>
  <si>
    <t xml:space="preserve">Photo Club de Bourgoin-Jallieu </t>
  </si>
  <si>
    <t xml:space="preserve">Numerica Photo Club Faverges </t>
  </si>
  <si>
    <t xml:space="preserve">Club Photo Morestel </t>
  </si>
  <si>
    <t xml:space="preserve">Photo-Club Rivatoria </t>
  </si>
  <si>
    <t xml:space="preserve">Gavot Déclic - PC Larringes </t>
  </si>
  <si>
    <t xml:space="preserve">Club Photo de Cognin </t>
  </si>
  <si>
    <t xml:space="preserve">Atelier Photo 360 </t>
  </si>
  <si>
    <t xml:space="preserve">Photo Club Chasseurs d' Images Valence </t>
  </si>
  <si>
    <t xml:space="preserve">Objectif Image Lyon </t>
  </si>
  <si>
    <t xml:space="preserve">Numericus Focus Club Photo de la Vallée de l'Arve </t>
  </si>
  <si>
    <t xml:space="preserve">Photo Ciné Club Roannais </t>
  </si>
  <si>
    <t xml:space="preserve">Photo Club Bressan - Bourg-en-Bresse </t>
  </si>
  <si>
    <t xml:space="preserve">ATSCAF Rhône Photo - Lyon </t>
  </si>
  <si>
    <t xml:space="preserve">Clic Images PC de Chabeuil </t>
  </si>
  <si>
    <t xml:space="preserve">Club Audio-visuel Villeurbanne </t>
  </si>
  <si>
    <t xml:space="preserve">JPEG Photo Club St Martin Bellevue </t>
  </si>
  <si>
    <t xml:space="preserve">Association Festival Photographique de Villerest </t>
  </si>
  <si>
    <t>1109760018</t>
  </si>
  <si>
    <t>1100690273</t>
  </si>
  <si>
    <t>1105530228</t>
  </si>
  <si>
    <t>1108830174</t>
  </si>
  <si>
    <t>1105530227</t>
  </si>
  <si>
    <t>1117540028</t>
  </si>
  <si>
    <t>1121100004</t>
  </si>
  <si>
    <t>1119440035</t>
  </si>
  <si>
    <t>1117570077</t>
  </si>
  <si>
    <t>1110550042</t>
  </si>
  <si>
    <t>1119440032</t>
  </si>
  <si>
    <t>1117570090</t>
  </si>
  <si>
    <t>1109760002</t>
  </si>
  <si>
    <t>1117570159</t>
  </si>
  <si>
    <t>1100690312</t>
  </si>
  <si>
    <t>1108830179</t>
  </si>
  <si>
    <t>1117570084</t>
  </si>
  <si>
    <t>1119440034</t>
  </si>
  <si>
    <t>1111310135</t>
  </si>
  <si>
    <t>1115080116</t>
  </si>
  <si>
    <t>1108830175</t>
  </si>
  <si>
    <t>1121100003</t>
  </si>
  <si>
    <t>1114030151</t>
  </si>
  <si>
    <t>1111310160</t>
  </si>
  <si>
    <t>1122550027</t>
  </si>
  <si>
    <t>1106200057</t>
  </si>
  <si>
    <t>1114030184</t>
  </si>
  <si>
    <t>1114030196</t>
  </si>
  <si>
    <t>1103870125</t>
  </si>
  <si>
    <t>1121100040</t>
  </si>
  <si>
    <t>1105530221</t>
  </si>
  <si>
    <t>1117570047</t>
  </si>
  <si>
    <t>1119490003</t>
  </si>
  <si>
    <t>1121100043</t>
  </si>
  <si>
    <t>1106200025</t>
  </si>
  <si>
    <t>1117540021</t>
  </si>
  <si>
    <t>1100000211</t>
  </si>
  <si>
    <t>1117810017</t>
  </si>
  <si>
    <t>1116980028</t>
  </si>
  <si>
    <t>1116980042</t>
  </si>
  <si>
    <t>1109760020</t>
  </si>
  <si>
    <t>1111310154</t>
  </si>
  <si>
    <t>1111310124</t>
  </si>
  <si>
    <t>1122480001</t>
  </si>
  <si>
    <t>1111160072</t>
  </si>
  <si>
    <t>1105530224</t>
  </si>
  <si>
    <t>1103870123</t>
  </si>
  <si>
    <t>1114030176</t>
  </si>
  <si>
    <t>1108830176</t>
  </si>
  <si>
    <t>1100690311</t>
  </si>
  <si>
    <t>1109760001</t>
  </si>
  <si>
    <t>1114030172</t>
  </si>
  <si>
    <t>1121840019</t>
  </si>
  <si>
    <t>1117570155</t>
  </si>
  <si>
    <t>1110550288</t>
  </si>
  <si>
    <t>1118930061</t>
  </si>
  <si>
    <t>1100690305</t>
  </si>
  <si>
    <t>1100690310</t>
  </si>
  <si>
    <t>1115080115</t>
  </si>
  <si>
    <t>1120750015</t>
  </si>
  <si>
    <t>1105530168</t>
  </si>
  <si>
    <t>1110550091</t>
  </si>
  <si>
    <t>1118930062</t>
  </si>
  <si>
    <t>1100690307</t>
  </si>
  <si>
    <t>1121100017</t>
  </si>
  <si>
    <t>1120750014</t>
  </si>
  <si>
    <t>1119490024</t>
  </si>
  <si>
    <t>1114030197</t>
  </si>
  <si>
    <t>1111310163</t>
  </si>
  <si>
    <t>1111310156</t>
  </si>
  <si>
    <t>1121100042</t>
  </si>
  <si>
    <t>1111310139</t>
  </si>
  <si>
    <t>1117540015</t>
  </si>
  <si>
    <t>1108830154</t>
  </si>
  <si>
    <t>1109760019</t>
  </si>
  <si>
    <t>1114030202</t>
  </si>
  <si>
    <t>1106200046</t>
  </si>
  <si>
    <t>1117570154</t>
  </si>
  <si>
    <t>1111310159</t>
  </si>
  <si>
    <t>1122480012</t>
  </si>
  <si>
    <t>1106200037</t>
  </si>
  <si>
    <t>1111310162</t>
  </si>
  <si>
    <t>1114030177</t>
  </si>
  <si>
    <t>1111310102</t>
  </si>
  <si>
    <t>1105530226</t>
  </si>
  <si>
    <t>1121100039</t>
  </si>
  <si>
    <t>1100690300</t>
  </si>
  <si>
    <t>1121840018</t>
  </si>
  <si>
    <t>1117570157</t>
  </si>
  <si>
    <t>1111310149</t>
  </si>
  <si>
    <t>1117540033</t>
  </si>
  <si>
    <t>1111310132</t>
  </si>
  <si>
    <t>1121100023</t>
  </si>
  <si>
    <t>1110550111</t>
  </si>
  <si>
    <t>1123090001</t>
  </si>
  <si>
    <t>1111310107</t>
  </si>
  <si>
    <t>jeu sur la meule</t>
  </si>
  <si>
    <t xml:space="preserve">Bernard Legros </t>
  </si>
  <si>
    <t xml:space="preserve">Béatrice Boutet de Monvel </t>
  </si>
  <si>
    <t xml:space="preserve">Marie-Antoinette Delorme </t>
  </si>
  <si>
    <t xml:space="preserve">Marie-Catherine Demorge </t>
  </si>
  <si>
    <t xml:space="preserve">Catherine Lanier-Margot </t>
  </si>
  <si>
    <t xml:space="preserve">Pierre-Yves Chevalier </t>
  </si>
  <si>
    <t xml:space="preserve">Jean Pierre Goethals </t>
  </si>
  <si>
    <t xml:space="preserve">Rose-Marie Viret </t>
  </si>
  <si>
    <t xml:space="preserve">Kim Thai Quynh </t>
  </si>
  <si>
    <t xml:space="preserve">Caroline D'Hu </t>
  </si>
  <si>
    <t xml:space="preserve">Jean Michel Massin </t>
  </si>
  <si>
    <t xml:space="preserve">Jean Claude Lenoble </t>
  </si>
  <si>
    <t xml:space="preserve">Jean Pierre Cordonnier </t>
  </si>
  <si>
    <t xml:space="preserve">Jean Luc Boucaud </t>
  </si>
  <si>
    <t xml:space="preserve">Jean-Luc Bourreau </t>
  </si>
  <si>
    <t xml:space="preserve">Marie-Christine Segeat </t>
  </si>
  <si>
    <t>Patrice LaÏné</t>
  </si>
  <si>
    <t xml:space="preserve">Arnaud Déchavanne </t>
  </si>
  <si>
    <t>Michel Baché</t>
  </si>
  <si>
    <t xml:space="preserve">Benoit Lépine </t>
  </si>
  <si>
    <t xml:space="preserve">Anne-Marie Thibert </t>
  </si>
  <si>
    <t xml:space="preserve">Jean-Claude Guerry </t>
  </si>
  <si>
    <t xml:space="preserve">Jean-Claude Gallet </t>
  </si>
  <si>
    <t xml:space="preserve">Mariette Cividino-Reynaud </t>
  </si>
  <si>
    <t xml:space="preserve">Jean-François Bouillet </t>
  </si>
  <si>
    <t xml:space="preserve">Benoît Audigé </t>
  </si>
  <si>
    <t xml:space="preserve">Marie-Françoise Lamand </t>
  </si>
  <si>
    <t xml:space="preserve">Jean-Luc Busquet </t>
  </si>
  <si>
    <t xml:space="preserve">Désie Le Maux </t>
  </si>
  <si>
    <t xml:space="preserve">Michèle Ogier-Caubet </t>
  </si>
  <si>
    <t xml:space="preserve">Christian De Laere </t>
  </si>
  <si>
    <t xml:space="preserve">Michel D’Hardiville </t>
  </si>
  <si>
    <t xml:space="preserve">Hubert De Belval </t>
  </si>
  <si>
    <t xml:space="preserve">Jean-Michel Leverne </t>
  </si>
  <si>
    <t xml:space="preserve">Jean-Charles Galindo </t>
  </si>
  <si>
    <t xml:space="preserve">Jean-Charles Demeure </t>
  </si>
  <si>
    <t xml:space="preserve">Marie-Pierre De Angelis </t>
  </si>
  <si>
    <t xml:space="preserve">Jean-Pierre Fusinelli </t>
  </si>
  <si>
    <t xml:space="preserve">Marie-Claude Giovine </t>
  </si>
  <si>
    <t xml:space="preserve">Claude Prédal </t>
  </si>
  <si>
    <t xml:space="preserve">Michel Dussolliet-Berthod </t>
  </si>
  <si>
    <t xml:space="preserve">Marie-Claire Lucas </t>
  </si>
  <si>
    <t xml:space="preserve">Michèle Van Eenoo </t>
  </si>
  <si>
    <t xml:space="preserve">Marie-Christine Rolle </t>
  </si>
  <si>
    <t xml:space="preserve">Jean-Pierre Leroy </t>
  </si>
  <si>
    <t xml:space="preserve">Jean-Louis Pierre </t>
  </si>
  <si>
    <t>Sculpture africaine</t>
  </si>
  <si>
    <t>le vieil homme</t>
  </si>
  <si>
    <t>belles de nuit</t>
  </si>
  <si>
    <t>L'échaffaudage</t>
  </si>
  <si>
    <t xml:space="preserve">La pluie s'offre un clair obscur </t>
  </si>
  <si>
    <t>La rêverie</t>
  </si>
  <si>
    <t>Fumée</t>
  </si>
  <si>
    <t>Yayra</t>
  </si>
  <si>
    <t>Jessica III</t>
  </si>
  <si>
    <t>Louise mystérieuse</t>
  </si>
  <si>
    <t>Lumiere intérieure - Yayra</t>
  </si>
  <si>
    <t>Miss Black Low Key</t>
  </si>
  <si>
    <t>Délaissée</t>
  </si>
  <si>
    <t>Ombre et Lumière</t>
  </si>
  <si>
    <t>chess</t>
  </si>
  <si>
    <t>un coeur à nu</t>
  </si>
  <si>
    <t>Brume au marais</t>
  </si>
  <si>
    <t>Pointe de lumière</t>
  </si>
  <si>
    <t>Podium</t>
  </si>
  <si>
    <t>Achiligne</t>
  </si>
  <si>
    <t>Six cordes</t>
  </si>
  <si>
    <t>Le joueur d'échecs</t>
  </si>
  <si>
    <t>Fantasia</t>
  </si>
  <si>
    <t>Bec à bec</t>
  </si>
  <si>
    <t>Tendresse florale</t>
  </si>
  <si>
    <t>Vue d'en haut</t>
  </si>
  <si>
    <t>Sensualité</t>
  </si>
  <si>
    <t>Laura</t>
  </si>
  <si>
    <t>Zen</t>
  </si>
  <si>
    <t>Cascade de la chèvre</t>
  </si>
  <si>
    <t>pâte de verre</t>
  </si>
  <si>
    <t>Simple appareil</t>
  </si>
  <si>
    <t xml:space="preserve">Rébellion </t>
  </si>
  <si>
    <t>Insomnia</t>
  </si>
  <si>
    <t>Justine</t>
  </si>
  <si>
    <t>Lumineuses</t>
  </si>
  <si>
    <t>SUEURS FROIDES</t>
  </si>
  <si>
    <t>Dumbledore</t>
  </si>
  <si>
    <t>Etourneau</t>
  </si>
  <si>
    <t>Pan piper</t>
  </si>
  <si>
    <t>Alpha</t>
  </si>
  <si>
    <t>Penseur</t>
  </si>
  <si>
    <t>rêver</t>
  </si>
  <si>
    <t>Four à pain</t>
  </si>
  <si>
    <t>Good !</t>
  </si>
  <si>
    <t>En maraude</t>
  </si>
  <si>
    <t>Dans le rouge</t>
  </si>
  <si>
    <t>Charlie</t>
  </si>
  <si>
    <t>Sur sa brindille</t>
  </si>
  <si>
    <t>Prier en Novembre</t>
  </si>
  <si>
    <t>Le héron</t>
  </si>
  <si>
    <t>Alain</t>
  </si>
  <si>
    <t>Tounez Manège</t>
  </si>
  <si>
    <t>Sara</t>
  </si>
  <si>
    <t>Geneviève</t>
  </si>
  <si>
    <t>Le roi de la savane</t>
  </si>
  <si>
    <t>Sur le bout des lèvres</t>
  </si>
  <si>
    <t xml:space="preserve">cascades </t>
  </si>
  <si>
    <t>l'index</t>
  </si>
  <si>
    <t>Face à face</t>
  </si>
  <si>
    <t>Un couple mystérieux</t>
  </si>
  <si>
    <t>pause café</t>
  </si>
  <si>
    <t>Footing</t>
  </si>
  <si>
    <t>Chabaran</t>
  </si>
  <si>
    <t>Orchestre</t>
  </si>
  <si>
    <t>Annecy</t>
  </si>
  <si>
    <t>Dahlias</t>
  </si>
  <si>
    <t>marques du temps</t>
  </si>
  <si>
    <t>Nathalie</t>
  </si>
  <si>
    <t>coureurs cyclistes</t>
  </si>
  <si>
    <t>Richard III</t>
  </si>
  <si>
    <t>Espèce de mufle</t>
  </si>
  <si>
    <t>Héron cendré</t>
  </si>
  <si>
    <t>le cracheur de feu</t>
  </si>
  <si>
    <t>La sieste</t>
  </si>
  <si>
    <t>Mon Roi</t>
  </si>
  <si>
    <t>Jupe du Flamand</t>
  </si>
  <si>
    <t>Lecture</t>
  </si>
  <si>
    <t>Buissont Ardent</t>
  </si>
  <si>
    <t>Le trou vert</t>
  </si>
  <si>
    <t>Mélancolie</t>
  </si>
  <si>
    <t>Fanny</t>
  </si>
  <si>
    <t>Monumenta</t>
  </si>
  <si>
    <t>pensif</t>
  </si>
  <si>
    <t>Des faits !</t>
  </si>
  <si>
    <t>Mon amie la Rose me l'a dit ce matin</t>
  </si>
  <si>
    <t>Filé de tramway en low key</t>
  </si>
  <si>
    <t>Confusion</t>
  </si>
  <si>
    <t xml:space="preserve">Evénement imminant </t>
  </si>
  <si>
    <t>Mystérieuse</t>
  </si>
  <si>
    <t>Cassenoix moucheté, dans l'ombre matinale</t>
  </si>
  <si>
    <t>Envie</t>
  </si>
  <si>
    <t>Le regard</t>
  </si>
  <si>
    <t>Empusa.</t>
  </si>
  <si>
    <t>Flamingo</t>
  </si>
  <si>
    <t>Sorelle</t>
  </si>
  <si>
    <t>Aly 8317</t>
  </si>
  <si>
    <t>Le marteau</t>
  </si>
  <si>
    <t>nuit tombante je sors!</t>
  </si>
  <si>
    <t>le guitariste</t>
  </si>
  <si>
    <t>Fiat lux</t>
  </si>
  <si>
    <t xml:space="preserve">Black blues </t>
  </si>
  <si>
    <t>stalactite</t>
  </si>
  <si>
    <t>Petit Berger</t>
  </si>
  <si>
    <t>Maison iséroise</t>
  </si>
  <si>
    <t>Filet de portrait</t>
  </si>
  <si>
    <t>L'ombre de Mormal</t>
  </si>
  <si>
    <t>L'ombre enfantine</t>
  </si>
  <si>
    <t>La jeune femme au miroir</t>
  </si>
  <si>
    <t xml:space="preserve">Le lustre </t>
  </si>
  <si>
    <t>Coffee</t>
  </si>
  <si>
    <t>Un air de Tzigane</t>
  </si>
  <si>
    <t xml:space="preserve">St Jorioz Beach </t>
  </si>
  <si>
    <t>apparition dans l'ombre</t>
  </si>
  <si>
    <t>Au monastère</t>
  </si>
  <si>
    <t>Bulles.....</t>
  </si>
  <si>
    <t>Husky jouant dans l'eau</t>
  </si>
  <si>
    <t>Piérrot et sa plume</t>
  </si>
  <si>
    <t>récompense</t>
  </si>
  <si>
    <t>Lumiere sur le Lac</t>
  </si>
  <si>
    <t>carriére</t>
  </si>
  <si>
    <t>Metro Porto</t>
  </si>
  <si>
    <t>Venus en lumière</t>
  </si>
  <si>
    <t>Pélican</t>
  </si>
  <si>
    <t>La petite lumière du matin</t>
  </si>
  <si>
    <t>gorgone</t>
  </si>
  <si>
    <t>un soir d'été</t>
  </si>
  <si>
    <t xml:space="preserve">Mystère, Mystère </t>
  </si>
  <si>
    <t>Paris le Sacré coeur</t>
  </si>
  <si>
    <t>petit papillon blanc</t>
  </si>
  <si>
    <t>Bouquet d'automne</t>
  </si>
  <si>
    <t>Guitare Blues</t>
  </si>
  <si>
    <t>Le batteur</t>
  </si>
  <si>
    <t>c'est son anniversaire</t>
  </si>
  <si>
    <t>masque vénitien</t>
  </si>
  <si>
    <t>La fête des lumières</t>
  </si>
  <si>
    <t>au bord du lac</t>
  </si>
  <si>
    <t>Gavroche</t>
  </si>
  <si>
    <t>Le vieil homme</t>
  </si>
  <si>
    <t>Tu crois ?</t>
  </si>
  <si>
    <t>Souriez</t>
  </si>
  <si>
    <t>Intimité</t>
  </si>
  <si>
    <t>Cuvée noire</t>
  </si>
  <si>
    <t>Pêche la nuit</t>
  </si>
  <si>
    <t>Ecriture</t>
  </si>
  <si>
    <t>Rêverie</t>
  </si>
  <si>
    <t>amoureux</t>
  </si>
  <si>
    <t>En clair obscur</t>
  </si>
  <si>
    <t>Jeu aquatique</t>
  </si>
  <si>
    <t>Coucher de soleil</t>
  </si>
  <si>
    <t>Un regard de toi...</t>
  </si>
  <si>
    <t>Etang...</t>
  </si>
  <si>
    <t>un long cou</t>
  </si>
  <si>
    <t>Pietà église de Corbelin</t>
  </si>
  <si>
    <t>coucher de soleil.</t>
  </si>
  <si>
    <t>Sortie</t>
  </si>
  <si>
    <t>Sophie</t>
  </si>
  <si>
    <t>chat et souris</t>
  </si>
  <si>
    <t>anna.elsa</t>
  </si>
  <si>
    <t>Coucher de soleil sur la Saône</t>
  </si>
  <si>
    <t>Camille</t>
  </si>
  <si>
    <t>Fête des lumières</t>
  </si>
  <si>
    <t>heron cendré</t>
  </si>
  <si>
    <t>Gargouille</t>
  </si>
  <si>
    <t>Dernière rose du jardin</t>
  </si>
  <si>
    <t>Yenne</t>
  </si>
  <si>
    <t>Hop dans le bec</t>
  </si>
  <si>
    <t>Renaissance</t>
  </si>
  <si>
    <t>Elan</t>
  </si>
  <si>
    <t>Le garçon de l'autre soir</t>
  </si>
  <si>
    <t>Full moon in low key</t>
  </si>
  <si>
    <t>c la dance du  canard</t>
  </si>
  <si>
    <t>le dormeur cheval</t>
  </si>
  <si>
    <t>Fin de soirée...</t>
  </si>
  <si>
    <t>Chère tête blonde</t>
  </si>
  <si>
    <t>Le cuisinier</t>
  </si>
  <si>
    <t>rêveuse</t>
  </si>
  <si>
    <t>lacher prise</t>
  </si>
  <si>
    <t>Menace tranquille ?</t>
  </si>
  <si>
    <t>Je vole!</t>
  </si>
  <si>
    <t>Grace masquée</t>
  </si>
  <si>
    <t>Smoke on the Valley</t>
  </si>
  <si>
    <t>tête de christ</t>
  </si>
  <si>
    <t>virée sur la Loire</t>
  </si>
  <si>
    <t>Princesse</t>
  </si>
  <si>
    <t>eau key</t>
  </si>
  <si>
    <t>Le Lisboète</t>
  </si>
  <si>
    <t>Organiste</t>
  </si>
  <si>
    <t>laura</t>
  </si>
  <si>
    <t>Toujours plus haut</t>
  </si>
  <si>
    <t>Regard</t>
  </si>
  <si>
    <t>Elles</t>
  </si>
  <si>
    <t>Aravis</t>
  </si>
  <si>
    <t>Corbeille de fruits</t>
  </si>
  <si>
    <t>Souvenir de Venise</t>
  </si>
  <si>
    <t>Cache cache</t>
  </si>
  <si>
    <t>santé</t>
  </si>
  <si>
    <t>Pommes</t>
  </si>
  <si>
    <t>Bottelnecks.</t>
  </si>
  <si>
    <t>Le Trompettiste</t>
  </si>
  <si>
    <t>Lumière dans l'obscurité</t>
  </si>
  <si>
    <t>Un héron, sur une branche perché...</t>
  </si>
  <si>
    <t>marionette sicilienne : pupi</t>
  </si>
  <si>
    <t>Floriane</t>
  </si>
  <si>
    <t>La toilette de Madame Colvert</t>
  </si>
  <si>
    <t>Ombre et lumière</t>
  </si>
  <si>
    <t>Afrique en low key</t>
  </si>
  <si>
    <t>Un bisou, là</t>
  </si>
  <si>
    <t xml:space="preserve">Boeuf charolais </t>
  </si>
  <si>
    <t>Grèbe huppé</t>
  </si>
  <si>
    <t>Exploration</t>
  </si>
  <si>
    <t>During The Nigth</t>
  </si>
  <si>
    <t>Grèbe à cou noir</t>
  </si>
  <si>
    <t>Vase</t>
  </si>
  <si>
    <t>Tempête finissante</t>
  </si>
  <si>
    <t>Illumination de Carouge</t>
  </si>
  <si>
    <t>Nectar offert</t>
  </si>
  <si>
    <t>Automne en clair obscur</t>
  </si>
  <si>
    <t>Surprise...!</t>
  </si>
  <si>
    <t>Un petit air d'antan</t>
  </si>
  <si>
    <t xml:space="preserve">pommes à croquer </t>
  </si>
  <si>
    <t>Volute zen</t>
  </si>
  <si>
    <t>Duo blanc</t>
  </si>
  <si>
    <t>Pommier d'amour</t>
  </si>
  <si>
    <t>Gainsbarre</t>
  </si>
  <si>
    <t>l'œuvre du Diable</t>
  </si>
  <si>
    <t>Pappus</t>
  </si>
  <si>
    <t>Fleurs de Montagne</t>
  </si>
  <si>
    <t>Café du matin</t>
  </si>
  <si>
    <t>la flamme du mineur</t>
  </si>
  <si>
    <t>Ibrahim</t>
  </si>
  <si>
    <t>flo dit shut</t>
  </si>
  <si>
    <t>Cherry blossom</t>
  </si>
  <si>
    <t>1102590093</t>
  </si>
  <si>
    <t>Bernard JAMIN</t>
  </si>
  <si>
    <t>1103870119</t>
  </si>
  <si>
    <t>1103870120</t>
  </si>
  <si>
    <t>Claude VANRYSSEL</t>
  </si>
  <si>
    <t>Jean-Paul MAITRE</t>
  </si>
  <si>
    <t>1103870132</t>
  </si>
  <si>
    <t>Evelyne LAMBOLEY-MOIROUX</t>
  </si>
  <si>
    <t>1105530199</t>
  </si>
  <si>
    <t>Sophie PICHON</t>
  </si>
  <si>
    <t>1105530219</t>
  </si>
  <si>
    <t>Claude DUGIT</t>
  </si>
  <si>
    <t>1106200026</t>
  </si>
  <si>
    <t>Claude SOUCHAL</t>
  </si>
  <si>
    <t>1106200055</t>
  </si>
  <si>
    <t>Bernard CORELLA</t>
  </si>
  <si>
    <t>1106200056</t>
  </si>
  <si>
    <t>Cecile MARPEAU</t>
  </si>
  <si>
    <t>1110550098</t>
  </si>
  <si>
    <t>Cecile MANIA</t>
  </si>
  <si>
    <t>1110550151</t>
  </si>
  <si>
    <t>1110550166</t>
  </si>
  <si>
    <t>Michèle AMOUDRY-TIOLLIER</t>
  </si>
  <si>
    <t>Claudine LAFORGUE DURAND</t>
  </si>
  <si>
    <t>1110550282</t>
  </si>
  <si>
    <t>Philippe GERVASONI</t>
  </si>
  <si>
    <t>1111310030</t>
  </si>
  <si>
    <t>Jean Claude PANALIER</t>
  </si>
  <si>
    <t>1111310065</t>
  </si>
  <si>
    <t>Gilles VILLEQUEY</t>
  </si>
  <si>
    <t>1111310114</t>
  </si>
  <si>
    <t>Jacques LAURENT</t>
  </si>
  <si>
    <t>1111310147</t>
  </si>
  <si>
    <t>Philippe VIVIANT</t>
  </si>
  <si>
    <t>1111310148</t>
  </si>
  <si>
    <t>Frédérique VOISIN-DEMERY</t>
  </si>
  <si>
    <t>1111310161</t>
  </si>
  <si>
    <t>Bernard DENIS</t>
  </si>
  <si>
    <t>1114030199</t>
  </si>
  <si>
    <t>Mariette DAUDRÉ</t>
  </si>
  <si>
    <t>1116980038</t>
  </si>
  <si>
    <t>Lydie BERTHET</t>
  </si>
  <si>
    <t>1117070028</t>
  </si>
  <si>
    <t>1117070029</t>
  </si>
  <si>
    <t>Anne-Marie ALLARD</t>
  </si>
  <si>
    <t>Thierry GEORGES</t>
  </si>
  <si>
    <t>1117570045</t>
  </si>
  <si>
    <t>Christiane BOULUD</t>
  </si>
  <si>
    <t>1117570134</t>
  </si>
  <si>
    <t>Nadine COSTE-ALBERT</t>
  </si>
  <si>
    <t>Jean-Claude LESAGE</t>
  </si>
  <si>
    <t>1118930003</t>
  </si>
  <si>
    <t>1118930048</t>
  </si>
  <si>
    <t>Alain BEURRIER</t>
  </si>
  <si>
    <t>1118930063</t>
  </si>
  <si>
    <t>Armand ARSAC</t>
  </si>
  <si>
    <t>1119490001</t>
  </si>
  <si>
    <t>Gérard JOUVE</t>
  </si>
  <si>
    <t>1119490023</t>
  </si>
  <si>
    <t>Bruno DURIEU</t>
  </si>
  <si>
    <t>1119490025</t>
  </si>
  <si>
    <t>Philippe GAUTHIER</t>
  </si>
  <si>
    <t>1120750005</t>
  </si>
  <si>
    <t>Yves DESTRE</t>
  </si>
  <si>
    <t>1121840001</t>
  </si>
  <si>
    <t>1121840004</t>
  </si>
  <si>
    <t>Bernard RAVIER</t>
  </si>
  <si>
    <t>Luc TORRES</t>
  </si>
  <si>
    <t>1121840020</t>
  </si>
  <si>
    <t>Bernard GUENEAU</t>
  </si>
  <si>
    <t>1122150014</t>
  </si>
  <si>
    <t>Jacques RIONDA</t>
  </si>
  <si>
    <t>1122420010</t>
  </si>
  <si>
    <t>Dac Club Photo</t>
  </si>
  <si>
    <t>Corinne DAMERON</t>
  </si>
  <si>
    <t>1122480015</t>
  </si>
  <si>
    <t>François ROUX</t>
  </si>
  <si>
    <t>1122550011</t>
  </si>
  <si>
    <t>René GEORGES</t>
  </si>
  <si>
    <t>1122550033</t>
  </si>
  <si>
    <t>Jean-Michel CREUILLENET</t>
  </si>
  <si>
    <t>Collectif On est déjà deux (OEDD)</t>
  </si>
  <si>
    <t>Francine KOELLER</t>
  </si>
  <si>
    <t>Etape 2 : Novembre 2021 - Thème "Low key"
Juges : 1. Sébastien Perras   ; 2. Jacky Martin  ; 
3. Martine Quétel</t>
  </si>
  <si>
    <t>Etape 1 : Octobre 2021 - Thème "Paille et foin"
Juges : 1.Francine Chich , 2.Richard Olier , 
3.Jean-Claude Paillé</t>
  </si>
  <si>
    <t>Quelques fleurs au milieu du désordre</t>
  </si>
  <si>
    <t>dans la rue</t>
  </si>
  <si>
    <t>sans dessus dessous</t>
  </si>
  <si>
    <t>appart en désordre</t>
  </si>
  <si>
    <t>Désordre en cuisine</t>
  </si>
  <si>
    <t>Face ou Pile</t>
  </si>
  <si>
    <t>Désordre argentique</t>
  </si>
  <si>
    <t>On va ranger</t>
  </si>
  <si>
    <t>Embouteillage</t>
  </si>
  <si>
    <t>San Francisco</t>
  </si>
  <si>
    <t>Combles</t>
  </si>
  <si>
    <t>Rangement chaotique</t>
  </si>
  <si>
    <t>Le Caire</t>
  </si>
  <si>
    <t>le podium du désordre</t>
  </si>
  <si>
    <t>Un, deux, quatre, trois...</t>
  </si>
  <si>
    <t>Un vrai foutoir</t>
  </si>
  <si>
    <t>Désordre du marchand de rue</t>
  </si>
  <si>
    <t>Vis et versa</t>
  </si>
  <si>
    <t>Secrétaire</t>
  </si>
  <si>
    <t>SCRABBLE</t>
  </si>
  <si>
    <t>Désordre</t>
  </si>
  <si>
    <t>Reflets multiples</t>
  </si>
  <si>
    <t>Entrée</t>
  </si>
  <si>
    <t>Ebullition</t>
  </si>
  <si>
    <t>Olympiades</t>
  </si>
  <si>
    <t>Joseph Marie Jacquard</t>
  </si>
  <si>
    <t>Quel bazar !</t>
  </si>
  <si>
    <t>mots doux</t>
  </si>
  <si>
    <t>mikado</t>
  </si>
  <si>
    <t>Que la lumière soit !</t>
  </si>
  <si>
    <t>Pigalle's music world</t>
  </si>
  <si>
    <t>vogue de  nuit</t>
  </si>
  <si>
    <t>Rotation</t>
  </si>
  <si>
    <t>Trouble</t>
  </si>
  <si>
    <t>Entropie du cube</t>
  </si>
  <si>
    <t>Urbanisation</t>
  </si>
  <si>
    <t>Tu trouves Papa ?</t>
  </si>
  <si>
    <t>Liberté des lettres</t>
  </si>
  <si>
    <t>Désordre naturel</t>
  </si>
  <si>
    <t>C'est pas moi !</t>
  </si>
  <si>
    <t>Vogue</t>
  </si>
  <si>
    <t>Moka</t>
  </si>
  <si>
    <t>Désordre agricole</t>
  </si>
  <si>
    <t>Essaouira</t>
  </si>
  <si>
    <t>le squat</t>
  </si>
  <si>
    <t>Desordre</t>
  </si>
  <si>
    <t>L'abandon</t>
  </si>
  <si>
    <t>Buro</t>
  </si>
  <si>
    <t>La ruée des gnous</t>
  </si>
  <si>
    <t>La traversée des gnous</t>
  </si>
  <si>
    <t xml:space="preserve">trouver chaussure  à son pied </t>
  </si>
  <si>
    <t>Saccage</t>
  </si>
  <si>
    <t>fin de repas</t>
  </si>
  <si>
    <t>Epaves</t>
  </si>
  <si>
    <t>Vélib</t>
  </si>
  <si>
    <t>Le désordre est entré</t>
  </si>
  <si>
    <t>A ranger.</t>
  </si>
  <si>
    <t>Désordre océanique</t>
  </si>
  <si>
    <t>prum's</t>
  </si>
  <si>
    <t>Fouillis lacustre</t>
  </si>
  <si>
    <t>A l'aide ... Chaussette orpheline !!!!</t>
  </si>
  <si>
    <t>Chaos</t>
  </si>
  <si>
    <t>atelier en désordre</t>
  </si>
  <si>
    <t xml:space="preserve">Après Déménagement </t>
  </si>
  <si>
    <t>La fin du monde</t>
  </si>
  <si>
    <t>Dissidence</t>
  </si>
  <si>
    <t>Mon Bureau</t>
  </si>
  <si>
    <t>Quel chantier</t>
  </si>
  <si>
    <t>brocante</t>
  </si>
  <si>
    <t>les papètes</t>
  </si>
  <si>
    <t>Désindustrialisation</t>
  </si>
  <si>
    <t>Au bord de la falaise</t>
  </si>
  <si>
    <t>Solitude</t>
  </si>
  <si>
    <t>Expectative</t>
  </si>
  <si>
    <t>Rebelles</t>
  </si>
  <si>
    <t>n'importe quoi</t>
  </si>
  <si>
    <t>Radeau désordonné</t>
  </si>
  <si>
    <t>on avait dit: l'autre côté !!</t>
  </si>
  <si>
    <t>Connectique Tonkiki-Tonkinoise</t>
  </si>
  <si>
    <t>Range ta chambre !!!</t>
  </si>
  <si>
    <t>Allez, on s'éclate.</t>
  </si>
  <si>
    <t>Sans dessus dessous</t>
  </si>
  <si>
    <t>Les désordres de l 'âme.</t>
  </si>
  <si>
    <t>Désordre organisé</t>
  </si>
  <si>
    <t>Synonymes de désordre</t>
  </si>
  <si>
    <t>ressort</t>
  </si>
  <si>
    <t>pauvre Loulou!</t>
  </si>
  <si>
    <t>mauvais placement</t>
  </si>
  <si>
    <t>Gueule de bois</t>
  </si>
  <si>
    <t>Rubikub</t>
  </si>
  <si>
    <t>A-maze-ing Laughter / Vancouver</t>
  </si>
  <si>
    <t>Mais où est Charlie?</t>
  </si>
  <si>
    <t>Weekend à Rome</t>
  </si>
  <si>
    <t>Aarti à Varanasi</t>
  </si>
  <si>
    <t>Tas d'épingles</t>
  </si>
  <si>
    <t>Les lettres</t>
  </si>
  <si>
    <t>Rangement arbitraire</t>
  </si>
  <si>
    <t>Tristesse</t>
  </si>
  <si>
    <t>Cheveux au vent</t>
  </si>
  <si>
    <t>Où est ma clef ???</t>
  </si>
  <si>
    <t>Dubitatif</t>
  </si>
  <si>
    <t>La bonne connection</t>
  </si>
  <si>
    <t>Le bon choix</t>
  </si>
  <si>
    <t>Déchets informatiques</t>
  </si>
  <si>
    <t>Superposition</t>
  </si>
  <si>
    <t>à l'abandon</t>
  </si>
  <si>
    <t>Visserie</t>
  </si>
  <si>
    <t>Chez l'Artiste</t>
  </si>
  <si>
    <t>Pagaille dans le ciel</t>
  </si>
  <si>
    <t>Atelier du Peintre</t>
  </si>
  <si>
    <t>L'atelier</t>
  </si>
  <si>
    <t>fantasme cosmogonique</t>
  </si>
  <si>
    <t>La palette du peintre</t>
  </si>
  <si>
    <t>Les rues de Bundi en Inde</t>
  </si>
  <si>
    <t>La chapelle abandonnée.</t>
  </si>
  <si>
    <t>Fouillis automnale</t>
  </si>
  <si>
    <t>Désordre graphique intrusif</t>
  </si>
  <si>
    <t>Xian, armée de terre cuite en devenir</t>
  </si>
  <si>
    <t>à la dérive</t>
  </si>
  <si>
    <t>après la tempête</t>
  </si>
  <si>
    <t>Quilles ou chiffres</t>
  </si>
  <si>
    <t>désordre dans l'ordre</t>
  </si>
  <si>
    <t>Mauvais joueur</t>
  </si>
  <si>
    <t>Vue d'artiste</t>
  </si>
  <si>
    <t>Où est Charly ?</t>
  </si>
  <si>
    <t>On verra demain …</t>
  </si>
  <si>
    <t>CHOISISSEZ !</t>
  </si>
  <si>
    <t>canette</t>
  </si>
  <si>
    <t>Après la tempête</t>
  </si>
  <si>
    <t>Dédoublement de personnalité</t>
  </si>
  <si>
    <t>cubisme</t>
  </si>
  <si>
    <t>Débordement</t>
  </si>
  <si>
    <t>Ou est ma partition ?</t>
  </si>
  <si>
    <t>Après le marché</t>
  </si>
  <si>
    <t>Bords d'ailes...</t>
  </si>
  <si>
    <t>JE SUIS AU TOP</t>
  </si>
  <si>
    <t>frou frou</t>
  </si>
  <si>
    <t>Gouttes et bulles</t>
  </si>
  <si>
    <t>Borderline</t>
  </si>
  <si>
    <t>Sortez-moi de là !</t>
  </si>
  <si>
    <t>Plic-ploc</t>
  </si>
  <si>
    <t>Outillage ancien pour la vigne</t>
  </si>
  <si>
    <t>etendage</t>
  </si>
  <si>
    <t>le temps du photographe</t>
  </si>
  <si>
    <t>Le Désordre de l'Artiste</t>
  </si>
  <si>
    <t>La fleur en désordre</t>
  </si>
  <si>
    <t>Vite fuyons !</t>
  </si>
  <si>
    <t>Pousse pousse Split</t>
  </si>
  <si>
    <t>10  Points</t>
  </si>
  <si>
    <t>Par ou commencer</t>
  </si>
  <si>
    <t>désordre à San Francisco</t>
  </si>
  <si>
    <t>Désordre à la Défense</t>
  </si>
  <si>
    <t>En vrac...</t>
  </si>
  <si>
    <t>Croisée des chemins électriques</t>
  </si>
  <si>
    <t>Tableau composite</t>
  </si>
  <si>
    <t>le cri</t>
  </si>
  <si>
    <t>trottoir de fête</t>
  </si>
  <si>
    <t>Fouchtra !</t>
  </si>
  <si>
    <t>Ponto-cho</t>
  </si>
  <si>
    <t>Circus Castagnette</t>
  </si>
  <si>
    <t>obsession</t>
  </si>
  <si>
    <t>Le Fil Conducteur</t>
  </si>
  <si>
    <t>Quelle destination pour demain?</t>
  </si>
  <si>
    <t>En galère</t>
  </si>
  <si>
    <t>Syllogomanie</t>
  </si>
  <si>
    <t>Désordre aiguisé</t>
  </si>
  <si>
    <t>Désordre urbain</t>
  </si>
  <si>
    <t>Mon bureau</t>
  </si>
  <si>
    <t>desordre ?</t>
  </si>
  <si>
    <t>Rayures en pagaille</t>
  </si>
  <si>
    <t>Excès</t>
  </si>
  <si>
    <t>Contemplation</t>
  </si>
  <si>
    <t>Suivez le fil</t>
  </si>
  <si>
    <t>Tiroir d'outillages</t>
  </si>
  <si>
    <t>Où suis-je ?</t>
  </si>
  <si>
    <t>envie pressante</t>
  </si>
  <si>
    <t>De A à Z</t>
  </si>
  <si>
    <t xml:space="preserve">en attente de réparation </t>
  </si>
  <si>
    <t>Range ta chambre !!</t>
  </si>
  <si>
    <t>Miroir</t>
  </si>
  <si>
    <t>Paranoïa</t>
  </si>
  <si>
    <t>Nous sommes Charlie</t>
  </si>
  <si>
    <t>Po'ventilo &amp; pets</t>
  </si>
  <si>
    <t>Tiercé dans le désordre</t>
  </si>
  <si>
    <t>empilage</t>
  </si>
  <si>
    <t>Ptit déjeuner quotidien</t>
  </si>
  <si>
    <t>Capharnaüm</t>
  </si>
  <si>
    <t>Emmêlés dans les filins en désordre</t>
  </si>
  <si>
    <t>Désordre  architectural</t>
  </si>
  <si>
    <t>Désordre électrique</t>
  </si>
  <si>
    <t>Méli-Mélo Sarde</t>
  </si>
  <si>
    <t>Gnous</t>
  </si>
  <si>
    <t>Mouettes mélanocéphales</t>
  </si>
  <si>
    <t>Chambre abandonnée</t>
  </si>
  <si>
    <t>Les tisserands sont partis depuis longtemps.</t>
  </si>
  <si>
    <t>Désordre d'un cerveau confiné</t>
  </si>
  <si>
    <t>coups de fil</t>
  </si>
  <si>
    <t>Un dernier rêve en désordre</t>
  </si>
  <si>
    <t>Où est passé mon briquet?</t>
  </si>
  <si>
    <t xml:space="preserve">enchevêtrement sur l'eau </t>
  </si>
  <si>
    <t>désordre d'antan</t>
  </si>
  <si>
    <t>Tourbillon d' années</t>
  </si>
  <si>
    <t>comment rassembler tout ça ??</t>
  </si>
  <si>
    <t>Cool</t>
  </si>
  <si>
    <t>Télétravail</t>
  </si>
  <si>
    <t>HALLOVEEN</t>
  </si>
  <si>
    <t>Alea jacta est !</t>
  </si>
  <si>
    <t>Désordre sur l'autoroute</t>
  </si>
  <si>
    <t>Malaise</t>
  </si>
  <si>
    <t>mon capitaine</t>
  </si>
  <si>
    <t>1110550205</t>
  </si>
  <si>
    <t>Serge DERIVRY</t>
  </si>
  <si>
    <t>1110550208</t>
  </si>
  <si>
    <t>Patrice SEUROT</t>
  </si>
  <si>
    <t>1110550230</t>
  </si>
  <si>
    <t>1110550252</t>
  </si>
  <si>
    <t>1110550264</t>
  </si>
  <si>
    <t>Pascal MIGUET</t>
  </si>
  <si>
    <t>Patrick BOULOUIS</t>
  </si>
  <si>
    <t>Claude CHARLET</t>
  </si>
  <si>
    <t>1110550280</t>
  </si>
  <si>
    <t>Didier DAMOIS</t>
  </si>
  <si>
    <t>1116980033</t>
  </si>
  <si>
    <t>Jean-Marie RECHT</t>
  </si>
  <si>
    <t>1117070015</t>
  </si>
  <si>
    <t>Guy DEBESSON</t>
  </si>
  <si>
    <t>1120750007</t>
  </si>
  <si>
    <t>Gérard VARENNE</t>
  </si>
  <si>
    <t>1121100033</t>
  </si>
  <si>
    <t>Agnès BAILLEU</t>
  </si>
  <si>
    <t>1121100045</t>
  </si>
  <si>
    <t>Xavier BALLORAIN</t>
  </si>
  <si>
    <t>11220150006</t>
  </si>
  <si>
    <t>Thierry THEIS</t>
  </si>
  <si>
    <t>1122480014</t>
  </si>
  <si>
    <t>Christian ARNAUD</t>
  </si>
  <si>
    <t>ZEBRURES</t>
  </si>
  <si>
    <t>Les 3 rhinos</t>
  </si>
  <si>
    <t>Les trois zèbres</t>
  </si>
  <si>
    <t>Troisième dose</t>
  </si>
  <si>
    <t>Trois Manchots royaux</t>
  </si>
  <si>
    <t>Sourires.</t>
  </si>
  <si>
    <t>tri</t>
  </si>
  <si>
    <t>en noir et blanc</t>
  </si>
  <si>
    <t>Les Tas de Pois</t>
  </si>
  <si>
    <t>Bientôt trois</t>
  </si>
  <si>
    <t>Trois pour Troie</t>
  </si>
  <si>
    <t>3 Physalis</t>
  </si>
  <si>
    <t>Générations</t>
  </si>
  <si>
    <t>Ballet rose</t>
  </si>
  <si>
    <t>Spatules blanches</t>
  </si>
  <si>
    <t>Les trois saisons</t>
  </si>
  <si>
    <t>Palanquée</t>
  </si>
  <si>
    <t>Lancé de dés</t>
  </si>
  <si>
    <t>Trois</t>
  </si>
  <si>
    <t>Compères</t>
  </si>
  <si>
    <t>recette Troisgros....</t>
  </si>
  <si>
    <t>3,2,1, SANTE !</t>
  </si>
  <si>
    <t>La Triplette</t>
  </si>
  <si>
    <t>Attrape-moi si tu peux!</t>
  </si>
  <si>
    <t>Escadrille</t>
  </si>
  <si>
    <t>entraide</t>
  </si>
  <si>
    <t>Eh non pas de portrait !</t>
  </si>
  <si>
    <t>Ménage à trois</t>
  </si>
  <si>
    <t>Les 3 tours</t>
  </si>
  <si>
    <t>3 petites canailles</t>
  </si>
  <si>
    <t>3 vagues</t>
  </si>
  <si>
    <t>L attente</t>
  </si>
  <si>
    <t>TREES</t>
  </si>
  <si>
    <t>Prêts à dévaler</t>
  </si>
  <si>
    <t>Curieuses</t>
  </si>
  <si>
    <t>les 3 grâces !</t>
  </si>
  <si>
    <t>les trois dents</t>
  </si>
  <si>
    <t>Une danse en trio</t>
  </si>
  <si>
    <t>Retour à la mer</t>
  </si>
  <si>
    <t>Brelan</t>
  </si>
  <si>
    <t>L'appel des jugulaires</t>
  </si>
  <si>
    <t>Sadoux</t>
  </si>
  <si>
    <t>1-2-3 plongez</t>
  </si>
  <si>
    <t>Trois canards</t>
  </si>
  <si>
    <t>La partie</t>
  </si>
  <si>
    <t>haute vitesse</t>
  </si>
  <si>
    <t>Surfeurs</t>
  </si>
  <si>
    <t>Les 3 singes</t>
  </si>
  <si>
    <t xml:space="preserve">Les 3 </t>
  </si>
  <si>
    <t>A la queue leu leu....</t>
  </si>
  <si>
    <t>Trilogie hivernale</t>
  </si>
  <si>
    <t>3 gros et 3 petits</t>
  </si>
  <si>
    <t>3 cheminées</t>
  </si>
  <si>
    <t>Côte picarde</t>
  </si>
  <si>
    <t>Girafes a Etosha</t>
  </si>
  <si>
    <t>a 3 dans l'étang</t>
  </si>
  <si>
    <t>les 3 cygnes</t>
  </si>
  <si>
    <t>vol du milan noir.</t>
  </si>
  <si>
    <t>Dispersion florale</t>
  </si>
  <si>
    <t>fratrie</t>
  </si>
  <si>
    <t>Enfants du Yemen</t>
  </si>
  <si>
    <t>Three</t>
  </si>
  <si>
    <t>Yan Pei-Ming au palais des papes</t>
  </si>
  <si>
    <t>Reflet de trois</t>
  </si>
  <si>
    <t>En famille</t>
  </si>
  <si>
    <t>Les 3 girafes</t>
  </si>
  <si>
    <t>Les Trois Tours de Grenoble</t>
  </si>
  <si>
    <t>Etrange cérémonie</t>
  </si>
  <si>
    <t>Famille escargot</t>
  </si>
  <si>
    <t>windsurfers</t>
  </si>
  <si>
    <t>Qui suis-je?</t>
  </si>
  <si>
    <t>Cascade de glace</t>
  </si>
  <si>
    <t>Les trois biablesses</t>
  </si>
  <si>
    <t>trio d'alpage</t>
  </si>
  <si>
    <t>pause glaces</t>
  </si>
  <si>
    <t>Coin-coin-coin</t>
  </si>
  <si>
    <t>Mouettes</t>
  </si>
  <si>
    <t>Percheronnes</t>
  </si>
  <si>
    <t>A trois...</t>
  </si>
  <si>
    <t>3x3x3 vaches</t>
  </si>
  <si>
    <t>3 vaches</t>
  </si>
  <si>
    <t>Trois mûres</t>
  </si>
  <si>
    <t>bleu et jaune</t>
  </si>
  <si>
    <t>Aiguilles d'Arves</t>
  </si>
  <si>
    <t>Trio de Flamants Roses</t>
  </si>
  <si>
    <t>guêpiers</t>
  </si>
  <si>
    <t>Triplette</t>
  </si>
  <si>
    <t>Tenir la chandelle</t>
  </si>
  <si>
    <t xml:space="preserve">3_Hús </t>
  </si>
  <si>
    <t>2+1</t>
  </si>
  <si>
    <t>Vive discussion</t>
  </si>
  <si>
    <t>Et un, et deux et trois !</t>
  </si>
  <si>
    <t>Terreaux la nuit</t>
  </si>
  <si>
    <t>Trio de Chocards à bec jaune</t>
  </si>
  <si>
    <t>hérons bihoreau</t>
  </si>
  <si>
    <t>Les 3 givrées</t>
  </si>
  <si>
    <t>Trois tree</t>
  </si>
  <si>
    <t>TROIS ESCALIERS</t>
  </si>
  <si>
    <t>Jets</t>
  </si>
  <si>
    <t>Bien allignés</t>
  </si>
  <si>
    <t>Evolution</t>
  </si>
  <si>
    <t>Trois fontaines</t>
  </si>
  <si>
    <t>Vigie</t>
  </si>
  <si>
    <t>Trois coquelicots</t>
  </si>
  <si>
    <t>Savons d'autrefois</t>
  </si>
  <si>
    <t>3 échassiers</t>
  </si>
  <si>
    <t>Le port de Marseille</t>
  </si>
  <si>
    <t>Sous les flocons</t>
  </si>
  <si>
    <t>Une belle famille !!</t>
  </si>
  <si>
    <t>sur la terrasse</t>
  </si>
  <si>
    <t>Au jardin des tuileries</t>
  </si>
  <si>
    <t>Voltige</t>
  </si>
  <si>
    <t>Bientôt 3</t>
  </si>
  <si>
    <t>Titanic-en-Terre</t>
  </si>
  <si>
    <t>Trio insolite</t>
  </si>
  <si>
    <t>trilogie gourmande</t>
  </si>
  <si>
    <t>Patinnage artistique</t>
  </si>
  <si>
    <t>Flamants roses</t>
  </si>
  <si>
    <t>Souriez !</t>
  </si>
  <si>
    <t>Trois avions dans le ciel</t>
  </si>
  <si>
    <t>Trio de parapentes</t>
  </si>
  <si>
    <t xml:space="preserve">Les Trois sœurs </t>
  </si>
  <si>
    <t>Face à la mer</t>
  </si>
  <si>
    <t>Haut comme trois pommes</t>
  </si>
  <si>
    <t>Three poppies</t>
  </si>
  <si>
    <t>Trois rennes en famille</t>
  </si>
  <si>
    <t>CCC</t>
  </si>
  <si>
    <t>refection</t>
  </si>
  <si>
    <t>Abbey Road</t>
  </si>
  <si>
    <t>les 3 dormeurs</t>
  </si>
  <si>
    <t>Parapentes</t>
  </si>
  <si>
    <t>les3petitscochons</t>
  </si>
  <si>
    <t>Deux plus un</t>
  </si>
  <si>
    <t>Un bon matin</t>
  </si>
  <si>
    <t>Casser la graine à 3</t>
  </si>
  <si>
    <t>Les trois frères</t>
  </si>
  <si>
    <t>Du haut del'Europe</t>
  </si>
  <si>
    <t>Le champ des trois</t>
  </si>
  <si>
    <t>Fin d'agapes</t>
  </si>
  <si>
    <t>Bleu, bleu, bleu</t>
  </si>
  <si>
    <t>La danse des toupies bois</t>
  </si>
  <si>
    <t>Galanterie</t>
  </si>
  <si>
    <t>Bambous</t>
  </si>
  <si>
    <t>Alors, je boude...</t>
  </si>
  <si>
    <t>Les trois amis</t>
  </si>
  <si>
    <t>Coucher sur le Léman</t>
  </si>
  <si>
    <t>trois au jeu</t>
  </si>
  <si>
    <t>Julies</t>
  </si>
  <si>
    <t>Haut comme 3 pommes</t>
  </si>
  <si>
    <t>Pâturage</t>
  </si>
  <si>
    <t>Campani Roumanie</t>
  </si>
  <si>
    <t>Masques</t>
  </si>
  <si>
    <t>Il est 3 or</t>
  </si>
  <si>
    <t>j'ai eu la pomme</t>
  </si>
  <si>
    <t>cracheurs de feu</t>
  </si>
  <si>
    <t>Ballons</t>
  </si>
  <si>
    <t>Les 3 graces</t>
  </si>
  <si>
    <t>Pâquerette</t>
  </si>
  <si>
    <t>Relaxation</t>
  </si>
  <si>
    <t>autoportrait?</t>
  </si>
  <si>
    <t>Promenade sur lac</t>
  </si>
  <si>
    <t>combien de bois ?</t>
  </si>
  <si>
    <t xml:space="preserve">Attente sur la plage </t>
  </si>
  <si>
    <t>Ushuaia</t>
  </si>
  <si>
    <t>Les portes du château</t>
  </si>
  <si>
    <t>Cigogne noire, son reflet, son ombre</t>
  </si>
  <si>
    <t>Fenêtres à l'abandon</t>
  </si>
  <si>
    <t>Compétition</t>
  </si>
  <si>
    <t>Les dés sont jetés...</t>
  </si>
  <si>
    <t>GlaGla Race</t>
  </si>
  <si>
    <t>Brelan de 3</t>
  </si>
  <si>
    <t>Gouttes</t>
  </si>
  <si>
    <t>Gagné sans le 3</t>
  </si>
  <si>
    <t>Pinces à linge</t>
  </si>
  <si>
    <t>Dans l'attente du départ</t>
  </si>
  <si>
    <t>Dans le lin</t>
  </si>
  <si>
    <t>Passion partagée par trois générations</t>
  </si>
  <si>
    <t>trèfle</t>
  </si>
  <si>
    <t xml:space="preserve">TRIO </t>
  </si>
  <si>
    <t>3 gobelets</t>
  </si>
  <si>
    <t>tranquilité</t>
  </si>
  <si>
    <t>Trois piquets sous la neige</t>
  </si>
  <si>
    <t>Le trois de coeur</t>
  </si>
  <si>
    <t>Trio contemplatif</t>
  </si>
  <si>
    <t>Le bon plan</t>
  </si>
  <si>
    <t>3 de coeur</t>
  </si>
  <si>
    <t>Jeunes moines</t>
  </si>
  <si>
    <t>Famille éléphants</t>
  </si>
  <si>
    <t>3 petits chats</t>
  </si>
  <si>
    <t>A jour</t>
  </si>
  <si>
    <t>Danseuses</t>
  </si>
  <si>
    <t>les trois soeurs</t>
  </si>
  <si>
    <t>l'attente</t>
  </si>
  <si>
    <t>3Masques</t>
  </si>
  <si>
    <t>Appel téléphonique</t>
  </si>
  <si>
    <t>Le grand 8</t>
  </si>
  <si>
    <t>LES TROIS AMIS</t>
  </si>
  <si>
    <t>Ombres</t>
  </si>
  <si>
    <t xml:space="preserve">Tout en haut </t>
  </si>
  <si>
    <t>Triple autoportraits</t>
  </si>
  <si>
    <t>Les 3 pêcheurs</t>
  </si>
  <si>
    <t>Seuls face au désert</t>
  </si>
  <si>
    <t>PONT DU DIABLE</t>
  </si>
  <si>
    <t>Sur le plateau</t>
  </si>
  <si>
    <t>Libres</t>
  </si>
  <si>
    <t>gourmandise</t>
  </si>
  <si>
    <t>a trois c est bien</t>
  </si>
  <si>
    <t>Ils ne font que passer</t>
  </si>
  <si>
    <t>Port du Havre</t>
  </si>
  <si>
    <t>Querelle amoureuse</t>
  </si>
  <si>
    <t>Noel</t>
  </si>
  <si>
    <t>En piste</t>
  </si>
  <si>
    <t>Trois ruches</t>
  </si>
  <si>
    <t>3 sur la plus haute marche</t>
  </si>
  <si>
    <t>trois en mer</t>
  </si>
  <si>
    <t>Les chanteurs bleus</t>
  </si>
  <si>
    <t>Chapeaux</t>
  </si>
  <si>
    <t>Trois oreilles pour trois lapins</t>
  </si>
  <si>
    <t>découverte</t>
  </si>
  <si>
    <t>Je fais quoi...</t>
  </si>
  <si>
    <t>Promenade sur glace (J L Toutain)</t>
  </si>
  <si>
    <t>La guerre de trois</t>
  </si>
  <si>
    <t>Frères</t>
  </si>
  <si>
    <t>Equation 3</t>
  </si>
  <si>
    <t>3 langues, 3 chaussons...</t>
  </si>
  <si>
    <t xml:space="preserve">tours de manège </t>
  </si>
  <si>
    <t>Good Wood</t>
  </si>
  <si>
    <t>le troisieme oeil</t>
  </si>
  <si>
    <t>Trois fois</t>
  </si>
  <si>
    <t>1102590105</t>
  </si>
  <si>
    <t>Robin GRISON</t>
  </si>
  <si>
    <t>1103870108</t>
  </si>
  <si>
    <t>Philippe SAUVADON</t>
  </si>
  <si>
    <t>1109760009</t>
  </si>
  <si>
    <t>Didier CORNU</t>
  </si>
  <si>
    <t>1111310075</t>
  </si>
  <si>
    <t>Françoise ROSTOKER</t>
  </si>
  <si>
    <t>1111310140</t>
  </si>
  <si>
    <t>Patrick DEREYMEZ</t>
  </si>
  <si>
    <t>1116980041</t>
  </si>
  <si>
    <t>Elisa JOUVENT</t>
  </si>
  <si>
    <t>1117570156</t>
  </si>
  <si>
    <t>Violette DANNOUX</t>
  </si>
  <si>
    <t>Etape 4 : Janvier 2022 - Thème "Trois"
Juges : 1. Alain Garsia  ; 2. Anne-Marie Etienne ; 
3. Michel Dupouy</t>
  </si>
  <si>
    <t>Classement des clubs</t>
  </si>
  <si>
    <t>n° club</t>
  </si>
  <si>
    <t>Nom club</t>
  </si>
  <si>
    <t xml:space="preserve">  total de points après M1</t>
  </si>
  <si>
    <t xml:space="preserve">  Ecart</t>
  </si>
  <si>
    <t xml:space="preserve">  Place après M1</t>
  </si>
  <si>
    <t xml:space="preserve">  Total de points en M2</t>
  </si>
  <si>
    <t xml:space="preserve">  Place M2</t>
  </si>
  <si>
    <t xml:space="preserve">  Total de points après M2</t>
  </si>
  <si>
    <t xml:space="preserve">  Place après M2</t>
  </si>
  <si>
    <t xml:space="preserve">  Total de points en M3</t>
  </si>
  <si>
    <t xml:space="preserve">  Place M3</t>
  </si>
  <si>
    <t xml:space="preserve">  Total de points après M3</t>
  </si>
  <si>
    <t xml:space="preserve">  Place après M3</t>
  </si>
  <si>
    <t xml:space="preserve">  Total de points en M4</t>
  </si>
  <si>
    <t xml:space="preserve">  Place M4</t>
  </si>
  <si>
    <t xml:space="preserve">  Total de points après M4</t>
  </si>
  <si>
    <t xml:space="preserve">  Place après M4</t>
  </si>
  <si>
    <t xml:space="preserve">  Total de points en M5</t>
  </si>
  <si>
    <t xml:space="preserve">  Place M5</t>
  </si>
  <si>
    <t xml:space="preserve">  Total de points après M5</t>
  </si>
  <si>
    <t xml:space="preserve">  Place après M5</t>
  </si>
  <si>
    <t xml:space="preserve">  Total de points en M6</t>
  </si>
  <si>
    <t xml:space="preserve">  Place M6</t>
  </si>
  <si>
    <t xml:space="preserve">  Total de points après M6</t>
  </si>
  <si>
    <t xml:space="preserve">  Place après M6</t>
  </si>
  <si>
    <t xml:space="preserve">  Total de points en M7</t>
  </si>
  <si>
    <t xml:space="preserve">  Place M7</t>
  </si>
  <si>
    <t xml:space="preserve">  Total de points après M7</t>
  </si>
  <si>
    <t xml:space="preserve">  Place après M7</t>
  </si>
  <si>
    <t xml:space="preserve">  Total de points en M8</t>
  </si>
  <si>
    <t xml:space="preserve">  Place M8</t>
  </si>
  <si>
    <t xml:space="preserve">  Total de points après M8</t>
  </si>
  <si>
    <t xml:space="preserve">  Place après M8</t>
  </si>
  <si>
    <t>Total général</t>
  </si>
  <si>
    <t>Somme de nb points</t>
  </si>
  <si>
    <t>Etape 5 : Février 2022 - Thème "Gros plan"
Juges : 1. Stéphane Benhamou  ; 2. Pascale Froment ; 
3. Trinley Paris</t>
  </si>
  <si>
    <t>portrait argentique</t>
  </si>
  <si>
    <t>ouvert/fermé</t>
  </si>
  <si>
    <t>Gros son</t>
  </si>
  <si>
    <t>de main en main</t>
  </si>
  <si>
    <t>Guerière Scandinave</t>
  </si>
  <si>
    <t>Les yeux dans les yeux</t>
  </si>
  <si>
    <t>Ailes de cristal</t>
  </si>
  <si>
    <t>Mais que fais-tu là !</t>
  </si>
  <si>
    <t>Laisse moi manger</t>
  </si>
  <si>
    <t>La pause</t>
  </si>
  <si>
    <t>Gravage</t>
  </si>
  <si>
    <t>Reflexion</t>
  </si>
  <si>
    <t>Feuille</t>
  </si>
  <si>
    <t>gare aux poils</t>
  </si>
  <si>
    <t>Poivron en low key</t>
  </si>
  <si>
    <t>Discrètement</t>
  </si>
  <si>
    <t>Réconfort</t>
  </si>
  <si>
    <t>COUCOU !</t>
  </si>
  <si>
    <t>sale</t>
  </si>
  <si>
    <t>Force tranquil</t>
  </si>
  <si>
    <t>Le singe triste</t>
  </si>
  <si>
    <t>Ouverture</t>
  </si>
  <si>
    <t>coïncidence</t>
  </si>
  <si>
    <t>Orgue de St Jean Baptiste</t>
  </si>
  <si>
    <t>Landisfarne</t>
  </si>
  <si>
    <t>Rose</t>
  </si>
  <si>
    <t>bougie</t>
  </si>
  <si>
    <t>Gros plan architectural</t>
  </si>
  <si>
    <t>Mon jardin de Lyon</t>
  </si>
  <si>
    <t>assistante</t>
  </si>
  <si>
    <t>Rayonnante</t>
  </si>
  <si>
    <t>Nénuphar dénudé</t>
  </si>
  <si>
    <t>Bugatti</t>
  </si>
  <si>
    <t>La Raie Manta</t>
  </si>
  <si>
    <t>candle</t>
  </si>
  <si>
    <t>Maréchal ferrant</t>
  </si>
  <si>
    <t>Noeud</t>
  </si>
  <si>
    <t>Gros Plan</t>
  </si>
  <si>
    <t>Enfant</t>
  </si>
  <si>
    <t>L'Oeil</t>
  </si>
  <si>
    <t>Jets de fils</t>
  </si>
  <si>
    <t>Lacet</t>
  </si>
  <si>
    <t>ELEPHANT</t>
  </si>
  <si>
    <t>Couleuvre</t>
  </si>
  <si>
    <t>Pissenlit</t>
  </si>
  <si>
    <t>droit dans les yeux</t>
  </si>
  <si>
    <t>Mécontent</t>
  </si>
  <si>
    <t>Cœur d'amaryllis</t>
  </si>
  <si>
    <t>Rester dans sa bulle</t>
  </si>
  <si>
    <t>Hibou.</t>
  </si>
  <si>
    <t>Elegant plumage</t>
  </si>
  <si>
    <t>fenouil</t>
  </si>
  <si>
    <t>Crochet</t>
  </si>
  <si>
    <t>Bête à corne</t>
  </si>
  <si>
    <t>Rock &amp; Roll</t>
  </si>
  <si>
    <t>éléphant</t>
  </si>
  <si>
    <t>A bout de souffle</t>
  </si>
  <si>
    <t>Et ta mine !!!!</t>
  </si>
  <si>
    <t>Fin de vie</t>
  </si>
  <si>
    <t>Chien de traineau</t>
  </si>
  <si>
    <t>détail</t>
  </si>
  <si>
    <t>Smart</t>
  </si>
  <si>
    <t>Grand Mère</t>
  </si>
  <si>
    <t>Un dur</t>
  </si>
  <si>
    <t>Coucou !</t>
  </si>
  <si>
    <t>surprise</t>
  </si>
  <si>
    <t>Les tulipes de Bilbao</t>
  </si>
  <si>
    <t>pomme</t>
  </si>
  <si>
    <t>Père et fille</t>
  </si>
  <si>
    <t>Cocciphone</t>
  </si>
  <si>
    <t>Kéa</t>
  </si>
  <si>
    <t>Délire</t>
  </si>
  <si>
    <t>Graine de géranium</t>
  </si>
  <si>
    <t>Hémisphérique</t>
  </si>
  <si>
    <t>Jugulaire perlé</t>
  </si>
  <si>
    <t>Agressivité</t>
  </si>
  <si>
    <t>Black and white close-up</t>
  </si>
  <si>
    <t>Amours venitiennes</t>
  </si>
  <si>
    <t>Je te vois !!</t>
  </si>
  <si>
    <t>Rosée du matin</t>
  </si>
  <si>
    <t>Nénuphar</t>
  </si>
  <si>
    <t>Hubert Lenoir en concert</t>
  </si>
  <si>
    <t>Un instant d'émotion</t>
  </si>
  <si>
    <t>Dans le bec du macareux</t>
  </si>
  <si>
    <t>Aux aguets</t>
  </si>
  <si>
    <t>La petite fille au masque.</t>
  </si>
  <si>
    <t>Gros plan sur la Cascade du Gournier</t>
  </si>
  <si>
    <t>Repéré</t>
  </si>
  <si>
    <t>Maella rousse</t>
  </si>
  <si>
    <t>Elementaire!</t>
  </si>
  <si>
    <t>coeur de gentiane</t>
  </si>
  <si>
    <t>les ailes du cygne</t>
  </si>
  <si>
    <t>Série noire</t>
  </si>
  <si>
    <t>Rosengart</t>
  </si>
  <si>
    <t>Calandre</t>
  </si>
  <si>
    <t>Crotte de museau</t>
  </si>
  <si>
    <t>Capture</t>
  </si>
  <si>
    <t>Goutte de rudbeckia</t>
  </si>
  <si>
    <t>Le chardon</t>
  </si>
  <si>
    <t>Vive le printemps</t>
  </si>
  <si>
    <t>Bonjours</t>
  </si>
  <si>
    <t xml:space="preserve">Lézard vert </t>
  </si>
  <si>
    <t>Mon œil</t>
  </si>
  <si>
    <t>Fragment d'hiver</t>
  </si>
  <si>
    <t>Travail de précision</t>
  </si>
  <si>
    <t>Mandala éphémère</t>
  </si>
  <si>
    <t>Regard vert</t>
  </si>
  <si>
    <t>Bain de Soleil</t>
  </si>
  <si>
    <t>Récompense</t>
  </si>
  <si>
    <t>une main de fer</t>
  </si>
  <si>
    <t>River</t>
  </si>
  <si>
    <t>L'orange</t>
  </si>
  <si>
    <t>Tulipe rouge</t>
  </si>
  <si>
    <t>Rencontre</t>
  </si>
  <si>
    <t>Frissons du matin</t>
  </si>
  <si>
    <t>La mouche</t>
  </si>
  <si>
    <t>la danse du printemps</t>
  </si>
  <si>
    <t>grand escarpin</t>
  </si>
  <si>
    <t>Myla</t>
  </si>
  <si>
    <t>Voiture sous la pluie</t>
  </si>
  <si>
    <t>Grimace</t>
  </si>
  <si>
    <t>L'oeil du tigre</t>
  </si>
  <si>
    <t>à fleur de peau</t>
  </si>
  <si>
    <t>brindille</t>
  </si>
  <si>
    <t>Cactus</t>
  </si>
  <si>
    <t>le pied</t>
  </si>
  <si>
    <t>Découvertes</t>
  </si>
  <si>
    <t>Punaise!</t>
  </si>
  <si>
    <t>Desir</t>
  </si>
  <si>
    <t>Ecorce</t>
  </si>
  <si>
    <t>Regard perçant</t>
  </si>
  <si>
    <t>Dans la main</t>
  </si>
  <si>
    <t>la goutte</t>
  </si>
  <si>
    <t>Page d'écriture</t>
  </si>
  <si>
    <t>Salut !</t>
  </si>
  <si>
    <t>La roue</t>
  </si>
  <si>
    <t>Je t'attendrai sans fin</t>
  </si>
  <si>
    <t>Mon oeil ...!</t>
  </si>
  <si>
    <t>aux aguets</t>
  </si>
  <si>
    <t>Marabout au Parc</t>
  </si>
  <si>
    <t>voleuse !</t>
  </si>
  <si>
    <t>Timide</t>
  </si>
  <si>
    <t>Mon Arbre</t>
  </si>
  <si>
    <t>Le pied à l'étrier</t>
  </si>
  <si>
    <t>Ara</t>
  </si>
  <si>
    <t>Milka</t>
  </si>
  <si>
    <t>Intriguée</t>
  </si>
  <si>
    <t xml:space="preserve">chut </t>
  </si>
  <si>
    <t>Marmotte</t>
  </si>
  <si>
    <t>L'iguane</t>
  </si>
  <si>
    <t>En chasse</t>
  </si>
  <si>
    <t>Le Konik Polonais</t>
  </si>
  <si>
    <t>Guepard</t>
  </si>
  <si>
    <t>Coopération</t>
  </si>
  <si>
    <t>Brother &amp; Sister</t>
  </si>
  <si>
    <t>Débarquement</t>
  </si>
  <si>
    <t>Bulle à bulle de pluie</t>
  </si>
  <si>
    <t>dans l'œil du bouquetin</t>
  </si>
  <si>
    <t xml:space="preserve">Fête des classes </t>
  </si>
  <si>
    <t>Cacher ce sein...</t>
  </si>
  <si>
    <t>Super</t>
  </si>
  <si>
    <t>Gros Plant</t>
  </si>
  <si>
    <t>Tresse d'apparat</t>
  </si>
  <si>
    <t>Cigare</t>
  </si>
  <si>
    <t>C'est ma pizza!</t>
  </si>
  <si>
    <t>Milles facettes</t>
  </si>
  <si>
    <t>maman bobo!!</t>
  </si>
  <si>
    <t>Belle époque</t>
  </si>
  <si>
    <t>Needing help</t>
  </si>
  <si>
    <t>rouge à ongle et coccinelle</t>
  </si>
  <si>
    <t>Regard tissé</t>
  </si>
  <si>
    <t>Fermeture</t>
  </si>
  <si>
    <t>Taureau Camarguais</t>
  </si>
  <si>
    <t>regard perçant</t>
  </si>
  <si>
    <t xml:space="preserve">Regard </t>
  </si>
  <si>
    <t>Gros plan sur Plan</t>
  </si>
  <si>
    <t>A la loupe</t>
  </si>
  <si>
    <t>la bestiole</t>
  </si>
  <si>
    <t>Collier Romain</t>
  </si>
  <si>
    <t>Au soleil</t>
  </si>
  <si>
    <t>Plus près</t>
  </si>
  <si>
    <t>grand duc</t>
  </si>
  <si>
    <t>Entre les gouttes</t>
  </si>
  <si>
    <t>gros plan sur petites fenetres</t>
  </si>
  <si>
    <t>Axel</t>
  </si>
  <si>
    <t>Givre</t>
  </si>
  <si>
    <t>Loup ou Lynx?</t>
  </si>
  <si>
    <t>Chris en scène</t>
  </si>
  <si>
    <t>Portrait de girafon</t>
  </si>
  <si>
    <t>gros plan sur la lecture</t>
  </si>
  <si>
    <t xml:space="preserve">Nathan - mon œil </t>
  </si>
  <si>
    <t>Caiman</t>
  </si>
  <si>
    <t>Anémone pulsatille</t>
  </si>
  <si>
    <t>Dimorphotécas</t>
  </si>
  <si>
    <t>Dent de chien</t>
  </si>
  <si>
    <t>Goutte majestueuse</t>
  </si>
  <si>
    <t>Vol stationnaire</t>
  </si>
  <si>
    <t>Oh !!! La Vache</t>
  </si>
  <si>
    <t>Hermine Givrée</t>
  </si>
  <si>
    <t>Tortue géante Galapagos</t>
  </si>
  <si>
    <t>"Moi, je n'aime pas les photographes"</t>
  </si>
  <si>
    <t>Gros plan sur la voûte de la Sagrada Familia</t>
  </si>
  <si>
    <t>Prise 2 vues</t>
  </si>
  <si>
    <t>L'envers du temps</t>
  </si>
  <si>
    <t>Ca fait mal !</t>
  </si>
  <si>
    <t>Soleil</t>
  </si>
  <si>
    <t>Frimousse</t>
  </si>
  <si>
    <t>je vous ai à l'oeil</t>
  </si>
  <si>
    <t>Ceska</t>
  </si>
  <si>
    <t>BONJOUR LA VACHE !</t>
  </si>
  <si>
    <t>vannerie</t>
  </si>
  <si>
    <t>1116980004</t>
  </si>
  <si>
    <t>Christophe SOREZ</t>
  </si>
  <si>
    <t>1122150006</t>
  </si>
  <si>
    <t xml:space="preserve">Quynh Chu  </t>
  </si>
  <si>
    <t>la pente est raide</t>
  </si>
  <si>
    <t>doucement !</t>
  </si>
  <si>
    <t>Déliquescence</t>
  </si>
  <si>
    <t>Baignoire dévorée par l'arbe</t>
  </si>
  <si>
    <t>Pêcheur</t>
  </si>
  <si>
    <t>Promenade printanière</t>
  </si>
  <si>
    <t>Tai chi</t>
  </si>
  <si>
    <t xml:space="preserve">incarnation </t>
  </si>
  <si>
    <t>Patience</t>
  </si>
  <si>
    <t>Pousse toi</t>
  </si>
  <si>
    <t>Extirper</t>
  </si>
  <si>
    <t>Gigot de 7 heures</t>
  </si>
  <si>
    <t>Anti-blitz</t>
  </si>
  <si>
    <t>SANS TRACE</t>
  </si>
  <si>
    <t>Papi d'en bas</t>
  </si>
  <si>
    <t>Sous la pluie</t>
  </si>
  <si>
    <t>Bouge pas, je passe !</t>
  </si>
  <si>
    <t>Salinisation</t>
  </si>
  <si>
    <t>Nonchalance</t>
  </si>
  <si>
    <t>Peniche</t>
  </si>
  <si>
    <t>Clopin-clopan</t>
  </si>
  <si>
    <t>L'escargot</t>
  </si>
  <si>
    <t>Méditation</t>
  </si>
  <si>
    <t>promenade sur le sable</t>
  </si>
  <si>
    <t>Mr Marvelous</t>
  </si>
  <si>
    <t>de rouille et fer</t>
  </si>
  <si>
    <t>Omnibus</t>
  </si>
  <si>
    <t>Contre-jour</t>
  </si>
  <si>
    <t>Montée</t>
  </si>
  <si>
    <t>Lent versus rapide</t>
  </si>
  <si>
    <t>A petits pas</t>
  </si>
  <si>
    <t>fumée</t>
  </si>
  <si>
    <t>Lionne à l'affût</t>
  </si>
  <si>
    <t xml:space="preserve">Toujours à table... </t>
  </si>
  <si>
    <t>Combien de temps...</t>
  </si>
  <si>
    <t>Suis-moi</t>
  </si>
  <si>
    <t>Accouplement de géantes</t>
  </si>
  <si>
    <t>Mali</t>
  </si>
  <si>
    <t>Promenade</t>
  </si>
  <si>
    <t>Tout doucement</t>
  </si>
  <si>
    <t>Escargot sur l'eau</t>
  </si>
  <si>
    <t>A fond</t>
  </si>
  <si>
    <t>Tortue hawaïenne</t>
  </si>
  <si>
    <t xml:space="preserve">au coeur du sablier </t>
  </si>
  <si>
    <t>A petits pas.</t>
  </si>
  <si>
    <t>Mode détente</t>
  </si>
  <si>
    <t>Fourmi</t>
  </si>
  <si>
    <t>... mais sûrement !</t>
  </si>
  <si>
    <t>Burano</t>
  </si>
  <si>
    <t>Exploration matinale</t>
  </si>
  <si>
    <t>Tout dou... Tout dou...  Tout doucement</t>
  </si>
  <si>
    <t>Montgolfière</t>
  </si>
  <si>
    <t>prendre le temps</t>
  </si>
  <si>
    <t>Lente ascension</t>
  </si>
  <si>
    <t>Slow attitude</t>
  </si>
  <si>
    <t>Tortue</t>
  </si>
  <si>
    <t>Pèlerinage autour du Mont Kailash</t>
  </si>
  <si>
    <t>dans le désert</t>
  </si>
  <si>
    <t>Aiguebelette</t>
  </si>
  <si>
    <t>Béquilles</t>
  </si>
  <si>
    <t>Y'a du boulot</t>
  </si>
  <si>
    <t>Coup de frein</t>
  </si>
  <si>
    <t>L'heure tourne</t>
  </si>
  <si>
    <t>Les congés payés</t>
  </si>
  <si>
    <t>En attendant l'automne</t>
  </si>
  <si>
    <t>Promenade amoureuse</t>
  </si>
  <si>
    <t xml:space="preserve">Près serré au tourmentin </t>
  </si>
  <si>
    <t>Et, cela tourne encore...</t>
  </si>
  <si>
    <t>qui va piano va sano</t>
  </si>
  <si>
    <t>Balade tout en lenteur</t>
  </si>
  <si>
    <t>Nathan Paulin entre ciel et terre</t>
  </si>
  <si>
    <t>pose lente</t>
  </si>
  <si>
    <t>Connexion rurale</t>
  </si>
  <si>
    <t>un art de vivre</t>
  </si>
  <si>
    <t>La main et la tortue</t>
  </si>
  <si>
    <t>Depuis longtemps</t>
  </si>
  <si>
    <t>Taxi Seychellois</t>
  </si>
  <si>
    <t>Steam Clock - Vancouver</t>
  </si>
  <si>
    <t>Les Champs....</t>
  </si>
  <si>
    <t xml:space="preserve">Stalagmites </t>
  </si>
  <si>
    <t>épicerie fantôme</t>
  </si>
  <si>
    <t>Le déambulateur</t>
  </si>
  <si>
    <t>Les tortues</t>
  </si>
  <si>
    <t>Départ en vacances</t>
  </si>
  <si>
    <t>La Bougie</t>
  </si>
  <si>
    <t>clin d'œil !!</t>
  </si>
  <si>
    <t>l'étreinte</t>
  </si>
  <si>
    <t xml:space="preserve">Une douce mise en route  </t>
  </si>
  <si>
    <t>péniche bleue</t>
  </si>
  <si>
    <t>Pousse, pousse encore...</t>
  </si>
  <si>
    <t>Immobile</t>
  </si>
  <si>
    <t>Lucie</t>
  </si>
  <si>
    <t>La cascade de Boulieu</t>
  </si>
  <si>
    <t>Voyage immobile</t>
  </si>
  <si>
    <t>Retour des courses</t>
  </si>
  <si>
    <t>La cariole</t>
  </si>
  <si>
    <t>Les amis</t>
  </si>
  <si>
    <t>colonisation lente</t>
  </si>
  <si>
    <t>L'éloge de la lenteur</t>
  </si>
  <si>
    <t>tranquillement</t>
  </si>
  <si>
    <t>Au gré du vent....</t>
  </si>
  <si>
    <t>Etre à l'heure ?</t>
  </si>
  <si>
    <t>Une sage lenteur à raison de la hâte</t>
  </si>
  <si>
    <t>Autre temps</t>
  </si>
  <si>
    <t>promenade nautique</t>
  </si>
  <si>
    <t>rencontre improbable</t>
  </si>
  <si>
    <t>Le temps qui passe</t>
  </si>
  <si>
    <t>100000 Ans</t>
  </si>
  <si>
    <t>Labour d'antan</t>
  </si>
  <si>
    <t>So long is the road ...</t>
  </si>
  <si>
    <t>Coucou Toi !</t>
  </si>
  <si>
    <t>Paddle</t>
  </si>
  <si>
    <t>Train grande lenteur</t>
  </si>
  <si>
    <t>Dépassé !</t>
  </si>
  <si>
    <t>Et le temps glisse</t>
  </si>
  <si>
    <t>Y a pas le feu au lac</t>
  </si>
  <si>
    <t>tortue de course</t>
  </si>
  <si>
    <t>Gagné du temps !</t>
  </si>
  <si>
    <t>Sprint final</t>
  </si>
  <si>
    <t>Ancient city</t>
  </si>
  <si>
    <t>Tic........Tac......</t>
  </si>
  <si>
    <t>nonchalance..</t>
  </si>
  <si>
    <t>en pleine activité</t>
  </si>
  <si>
    <t>LeTempsDeLaVapeur</t>
  </si>
  <si>
    <t>Doucement tristement</t>
  </si>
  <si>
    <t>Pas encore fini</t>
  </si>
  <si>
    <t>Le padlleur</t>
  </si>
  <si>
    <t>Grotte de Choranche</t>
  </si>
  <si>
    <t>Promenade tranquille</t>
  </si>
  <si>
    <t>le vent</t>
  </si>
  <si>
    <t>Tranquille</t>
  </si>
  <si>
    <t xml:space="preserve"> Lenteur du labourage</t>
  </si>
  <si>
    <t>Tembo</t>
  </si>
  <si>
    <t>Un travail harassant</t>
  </si>
  <si>
    <t>Doucement ça glisse</t>
  </si>
  <si>
    <t>Maman, plus vite</t>
  </si>
  <si>
    <t>Slow Snow</t>
  </si>
  <si>
    <t>Eloge à la lenteur "PRENDRE LE TEMPS"</t>
  </si>
  <si>
    <t>Toujours bien réfléchir</t>
  </si>
  <si>
    <t xml:space="preserve">Lenteur orangée </t>
  </si>
  <si>
    <t>La tortue</t>
  </si>
  <si>
    <t>apprentissage</t>
  </si>
  <si>
    <t>freiner SVP</t>
  </si>
  <si>
    <t>Sprint final ?</t>
  </si>
  <si>
    <t>Sur le chemin</t>
  </si>
  <si>
    <t>Autoroute Péruvienne.</t>
  </si>
  <si>
    <t>Goute à goute</t>
  </si>
  <si>
    <t>la pause  en altitude</t>
  </si>
  <si>
    <t>Prenons le temps...</t>
  </si>
  <si>
    <t>le temps de la réflexion</t>
  </si>
  <si>
    <t>A mon rythme...</t>
  </si>
  <si>
    <t>Sans issue</t>
  </si>
  <si>
    <t>le mime</t>
  </si>
  <si>
    <t>Bercée par le vent</t>
  </si>
  <si>
    <t>Vashlovani National Park</t>
  </si>
  <si>
    <t>Tous les 3 ans</t>
  </si>
  <si>
    <t>Rien ne sert de courrir</t>
  </si>
  <si>
    <t>tout doucement</t>
  </si>
  <si>
    <t>Qui va doucement va loin</t>
  </si>
  <si>
    <t>rien ne sert de courir !!!</t>
  </si>
  <si>
    <t>Chemin d'écoliers</t>
  </si>
  <si>
    <t>LA PLUS QUE LENTE</t>
  </si>
  <si>
    <t>La traversée...</t>
  </si>
  <si>
    <t>Cheval de trait au 21eme siècle</t>
  </si>
  <si>
    <t>la lenteur de l'iguane</t>
  </si>
  <si>
    <t>longue vie</t>
  </si>
  <si>
    <t>Tic Tac</t>
  </si>
  <si>
    <t>70 ans, j'ai pris mon temps pour les atteindre !!</t>
  </si>
  <si>
    <t>La Tenthrède du rosier</t>
  </si>
  <si>
    <t>Déambulation</t>
  </si>
  <si>
    <t>Le choix de la lenteur</t>
  </si>
  <si>
    <t>Acrobate</t>
  </si>
  <si>
    <t>A pas lents, les marcheuses avancent ...</t>
  </si>
  <si>
    <t>y'a pétole</t>
  </si>
  <si>
    <t>Lent temps des amours</t>
  </si>
  <si>
    <t>Retour d'estive, la route est longue !</t>
  </si>
  <si>
    <t>Se rapprocher lentement</t>
  </si>
  <si>
    <t>Paradis 1920</t>
  </si>
  <si>
    <t>Curiosité</t>
  </si>
  <si>
    <t>le temps de l'éclosion</t>
  </si>
  <si>
    <t>Lente course contre le temps...</t>
  </si>
  <si>
    <t xml:space="preserve">demi-tour droite 1 .  2 </t>
  </si>
  <si>
    <t>Clopin clopant</t>
  </si>
  <si>
    <t>Apprentissage de Bébé</t>
  </si>
  <si>
    <t>Papi prend l'air</t>
  </si>
  <si>
    <t>La tête à l'envers</t>
  </si>
  <si>
    <t>Bains de soleil pour les tortues</t>
  </si>
  <si>
    <t>Attelage</t>
  </si>
  <si>
    <t>Procession</t>
  </si>
  <si>
    <t>1103870131</t>
  </si>
  <si>
    <t>Patrick GEOFFRAY</t>
  </si>
  <si>
    <t>1121100046</t>
  </si>
  <si>
    <t>1121100047</t>
  </si>
  <si>
    <t>David ALLEAUME</t>
  </si>
  <si>
    <t>Myriam SEVERE</t>
  </si>
  <si>
    <t>1122420006</t>
  </si>
  <si>
    <t>Bertrand LAMBERT</t>
  </si>
  <si>
    <t>1122420015</t>
  </si>
  <si>
    <t>Jean-Luc LETERRIER</t>
  </si>
  <si>
    <t>Etape 6 : Mars 2022 - Thème "La lenteur"
Juges : 1.Martine Cousson ; 2.Christophe Audebert 
3.Karl Hecquefeuille</t>
  </si>
  <si>
    <t>Etape 7 : Avril 2022 - Thème "Reflet(s)"
Juges : 1. Lazoura Cortial  ; 2. Brigitte Rondel ; 
3. Françoise Morio</t>
  </si>
  <si>
    <t>après la pluie</t>
  </si>
  <si>
    <t>Taj</t>
  </si>
  <si>
    <t>Reflets fluviaux</t>
  </si>
  <si>
    <t>Lac d'Orceyrette</t>
  </si>
  <si>
    <t>Reflets de verres</t>
  </si>
  <si>
    <t>Nuit étoilée</t>
  </si>
  <si>
    <t>Damrak Waterfront</t>
  </si>
  <si>
    <t>Cherchez l'erreur</t>
  </si>
  <si>
    <t>Colmar</t>
  </si>
  <si>
    <t>Reflet de la Dent</t>
  </si>
  <si>
    <t>Lyon</t>
  </si>
  <si>
    <t>reflets ou pas ?</t>
  </si>
  <si>
    <t>Attente</t>
  </si>
  <si>
    <t>La péniche</t>
  </si>
  <si>
    <t>Miroir, mon beau miroir.</t>
  </si>
  <si>
    <t>travaux ferroviaires</t>
  </si>
  <si>
    <t>LA DEFENSE A L'HEURE BLEUE</t>
  </si>
  <si>
    <t>Suis je le plus beau ?</t>
  </si>
  <si>
    <t>Goutte d'eau</t>
  </si>
  <si>
    <t>Ultime instant</t>
  </si>
  <si>
    <t>Dupont et Dupont</t>
  </si>
  <si>
    <t>Fontainebleau sous l'eau</t>
  </si>
  <si>
    <t>Evasion lumineuse</t>
  </si>
  <si>
    <t>Le rendez-vous</t>
  </si>
  <si>
    <t>Baccarat</t>
  </si>
  <si>
    <t>Ere glaciaire</t>
  </si>
  <si>
    <t>La façade</t>
  </si>
  <si>
    <t>Miroir d'eau</t>
  </si>
  <si>
    <t xml:space="preserve">Cimetière marin  </t>
  </si>
  <si>
    <t>Japonaisierie</t>
  </si>
  <si>
    <t>Et flaque</t>
  </si>
  <si>
    <t>Options</t>
  </si>
  <si>
    <t>obliques et reflets jaune et bleu</t>
  </si>
  <si>
    <t>Reflet aux barques écossaises</t>
  </si>
  <si>
    <t>Tryptique</t>
  </si>
  <si>
    <t>Pont Raymond Barre</t>
  </si>
  <si>
    <t>Mirage</t>
  </si>
  <si>
    <t>Deux pour un</t>
  </si>
  <si>
    <t>mon p'tit fantôme</t>
  </si>
  <si>
    <t>Pandore</t>
  </si>
  <si>
    <t>Rteflets</t>
  </si>
  <si>
    <t>Le chien</t>
  </si>
  <si>
    <t>Cyprès</t>
  </si>
  <si>
    <t>Norvège</t>
  </si>
  <si>
    <t>Les ronces en reflets</t>
  </si>
  <si>
    <t>nuit Auxerroise</t>
  </si>
  <si>
    <t>Quai Lyon</t>
  </si>
  <si>
    <t>Crayons</t>
  </si>
  <si>
    <t>La Dordogne</t>
  </si>
  <si>
    <t>Reverse réflection</t>
  </si>
  <si>
    <t>Aurore à Valencia</t>
  </si>
  <si>
    <t>Au point d'eau</t>
  </si>
  <si>
    <t>le chevalier Bayard</t>
  </si>
  <si>
    <t>Duo.</t>
  </si>
  <si>
    <t>Dame de fer</t>
  </si>
  <si>
    <t>Prague et la Vtlava</t>
  </si>
  <si>
    <t>l'auditorium</t>
  </si>
  <si>
    <t>Toulon</t>
  </si>
  <si>
    <t xml:space="preserve">braga </t>
  </si>
  <si>
    <t>Jardins de Versailles</t>
  </si>
  <si>
    <t>Lac gelé flamboyant</t>
  </si>
  <si>
    <t>Juste derrière ...</t>
  </si>
  <si>
    <t>Façades enchantées</t>
  </si>
  <si>
    <t>Lussac 01</t>
  </si>
  <si>
    <t>dessous dessus</t>
  </si>
  <si>
    <t>Etang de Saloup</t>
  </si>
  <si>
    <t>Reflets sur le Rossio</t>
  </si>
  <si>
    <t>Parti !</t>
  </si>
  <si>
    <t>Suis-je la plus belle?</t>
  </si>
  <si>
    <t>Face à la Mer</t>
  </si>
  <si>
    <t>samar</t>
  </si>
  <si>
    <t>Symétrie</t>
  </si>
  <si>
    <t>Reflets inattendus</t>
  </si>
  <si>
    <t>A table!</t>
  </si>
  <si>
    <t>Jeune et vieux</t>
  </si>
  <si>
    <t>Sirac</t>
  </si>
  <si>
    <t>Un rectangle noir</t>
  </si>
  <si>
    <t>Art abstrait fugace</t>
  </si>
  <si>
    <t>Les croix</t>
  </si>
  <si>
    <t>Voiles de St Tropez</t>
  </si>
  <si>
    <t>Reflets d'Europôle</t>
  </si>
  <si>
    <t>Reflets au soleil couchant sur le lac du golf de Charmeil</t>
  </si>
  <si>
    <t>La Danseuse</t>
  </si>
  <si>
    <t>Miroir dis moi que je suis le plus beau</t>
  </si>
  <si>
    <t>Quiétude.</t>
  </si>
  <si>
    <t>Bassin vert</t>
  </si>
  <si>
    <t>Tallin</t>
  </si>
  <si>
    <t>convoitise</t>
  </si>
  <si>
    <t>Bergeronnette au miroir</t>
  </si>
  <si>
    <t>miroir, mon beau miroir</t>
  </si>
  <si>
    <t>Dans l'eau</t>
  </si>
  <si>
    <t>Condom - Gers</t>
  </si>
  <si>
    <t>Port Grimaud</t>
  </si>
  <si>
    <t>Tikehau</t>
  </si>
  <si>
    <t>Like Vivian Maier</t>
  </si>
  <si>
    <t>X</t>
  </si>
  <si>
    <t>Le pont</t>
  </si>
  <si>
    <t>Port-Titi</t>
  </si>
  <si>
    <t>Lampadaire</t>
  </si>
  <si>
    <t>Elisabeth</t>
  </si>
  <si>
    <t>Miroir, mon beau miroir !!</t>
  </si>
  <si>
    <t>Autoportrait</t>
  </si>
  <si>
    <t>Reflets galopants</t>
  </si>
  <si>
    <t>ponton</t>
  </si>
  <si>
    <t>Reflets sur le Lac Léman</t>
  </si>
  <si>
    <t>OMPI Genève</t>
  </si>
  <si>
    <t>les flotins</t>
  </si>
  <si>
    <t xml:space="preserve">Rhône </t>
  </si>
  <si>
    <t>Florence</t>
  </si>
  <si>
    <t>Regard rêveur</t>
  </si>
  <si>
    <t>La vitrine</t>
  </si>
  <si>
    <t>Le printemps est arrivé!</t>
  </si>
  <si>
    <t>reflets improbables</t>
  </si>
  <si>
    <t>Bords de Saône - LYON</t>
  </si>
  <si>
    <t>Mon jardin secret</t>
  </si>
  <si>
    <t>Toiture de pavillon universel</t>
  </si>
  <si>
    <t>Ciel sublime</t>
  </si>
  <si>
    <t>Mon beau miroir</t>
  </si>
  <si>
    <t>Tobermory se mire dans le Loch Broom</t>
  </si>
  <si>
    <t xml:space="preserve">Reflet marguerite </t>
  </si>
  <si>
    <t>Marais de Psalmody</t>
  </si>
  <si>
    <t>Miroir mon beau miroir</t>
  </si>
  <si>
    <t>Miroir automnal</t>
  </si>
  <si>
    <t>Le trombone</t>
  </si>
  <si>
    <t>Coin-coin en lumière</t>
  </si>
  <si>
    <t>L'homme du reflet</t>
  </si>
  <si>
    <t>Au bord du canal</t>
  </si>
  <si>
    <t>La défense</t>
  </si>
  <si>
    <t>Peinture aquatique</t>
  </si>
  <si>
    <t>chateau de himeji japon</t>
  </si>
  <si>
    <t>Ma boule !</t>
  </si>
  <si>
    <t>Le Tréport</t>
  </si>
  <si>
    <t>Cyprès chauves...</t>
  </si>
  <si>
    <t>Reflet réciproque</t>
  </si>
  <si>
    <t>miroir</t>
  </si>
  <si>
    <t>Invitation</t>
  </si>
  <si>
    <t>Reflets_Lyon</t>
  </si>
  <si>
    <t>Pont d'Oléron</t>
  </si>
  <si>
    <t>Pleine lune</t>
  </si>
  <si>
    <t>Message subliminal</t>
  </si>
  <si>
    <t>Reflexion cotonneuse</t>
  </si>
  <si>
    <t>Innondation de la Saône</t>
  </si>
  <si>
    <t>Reflets de Saone</t>
  </si>
  <si>
    <t>Pont</t>
  </si>
  <si>
    <t>Chenonceau</t>
  </si>
  <si>
    <t>REFLETS SUR LE LAC GENIN</t>
  </si>
  <si>
    <t>Montagne en feu</t>
  </si>
  <si>
    <t>Mon beau plumage</t>
  </si>
  <si>
    <t>Copier / Coller !!</t>
  </si>
  <si>
    <t>L'un ne vaut pas l'autre!</t>
  </si>
  <si>
    <t>le Cervin vu du lac Stellisee</t>
  </si>
  <si>
    <t>promenade au bord de saone</t>
  </si>
  <si>
    <t>Passage du Havre</t>
  </si>
  <si>
    <t>La vie en couleurs</t>
  </si>
  <si>
    <t>Cachée et être vue</t>
  </si>
  <si>
    <t>Reflets vénitiens</t>
  </si>
  <si>
    <t>réunion de famille</t>
  </si>
  <si>
    <t>Après la pluie</t>
  </si>
  <si>
    <t>One World</t>
  </si>
  <si>
    <t>salins d'aigues mortes</t>
  </si>
  <si>
    <t>New York</t>
  </si>
  <si>
    <t>comme un papillon</t>
  </si>
  <si>
    <t>Ressemblance</t>
  </si>
  <si>
    <t>verres</t>
  </si>
  <si>
    <t>Coin - nioC</t>
  </si>
  <si>
    <t>Neuchatel</t>
  </si>
  <si>
    <t>Skate</t>
  </si>
  <si>
    <t>le thiou</t>
  </si>
  <si>
    <t>Entre ciel et mer</t>
  </si>
  <si>
    <t>Annecy by night</t>
  </si>
  <si>
    <t>Effet miroir</t>
  </si>
  <si>
    <t>Vénitien</t>
  </si>
  <si>
    <t>Plan d'eau</t>
  </si>
  <si>
    <t>Pâcques</t>
  </si>
  <si>
    <t>La Brière</t>
  </si>
  <si>
    <t>Doux reflet</t>
  </si>
  <si>
    <t>reflet dans le lac</t>
  </si>
  <si>
    <t>je cuisine</t>
  </si>
  <si>
    <t>Rorbu</t>
  </si>
  <si>
    <t>Plan Praz</t>
  </si>
  <si>
    <t>Face au Chinaillon</t>
  </si>
  <si>
    <t>Miroir de flamants</t>
  </si>
  <si>
    <t>REFLETS DE VITRINE</t>
  </si>
  <si>
    <t>Mon beau plafond</t>
  </si>
  <si>
    <t>Quartier Part Dieu</t>
  </si>
  <si>
    <t>Monsieur Cormoran et son double</t>
  </si>
  <si>
    <t>Mont Veyrier reflexion</t>
  </si>
  <si>
    <t>Palais des glaces</t>
  </si>
  <si>
    <t>Venise éternelle !</t>
  </si>
  <si>
    <t>Reflets au lac Salagou</t>
  </si>
  <si>
    <t>Soleil de Minuit Norway</t>
  </si>
  <si>
    <t>Double reflet</t>
  </si>
  <si>
    <t>Aigrette garzette</t>
  </si>
  <si>
    <t>Lever de soleil et double vitrage</t>
  </si>
  <si>
    <t>Ecriture 1920</t>
  </si>
  <si>
    <t>Ploc</t>
  </si>
  <si>
    <t>Reflets de grotte</t>
  </si>
  <si>
    <t>Danse féérique</t>
  </si>
  <si>
    <t>miroirs à vendre</t>
  </si>
  <si>
    <t>Dans mon garage</t>
  </si>
  <si>
    <t>Venise</t>
  </si>
  <si>
    <t>Reflets</t>
  </si>
  <si>
    <t>pause déjeuné</t>
  </si>
  <si>
    <t>Danseuse</t>
  </si>
  <si>
    <t>Chut ! Ils dorment !!!!</t>
  </si>
  <si>
    <t>Reflets de si près</t>
  </si>
  <si>
    <t>La tour prend garde</t>
  </si>
  <si>
    <t>1105530233</t>
  </si>
  <si>
    <t>Roger FOUCAULT</t>
  </si>
  <si>
    <t>1105530237</t>
  </si>
  <si>
    <t>Faten SASSI</t>
  </si>
  <si>
    <t>1106200023</t>
  </si>
  <si>
    <t>Jean-Luc LEBLANC</t>
  </si>
  <si>
    <t>1108830073</t>
  </si>
  <si>
    <t>Jean-Claude MENNERON</t>
  </si>
  <si>
    <t>1108830173</t>
  </si>
  <si>
    <t>Marie-Claire MENNERON</t>
  </si>
  <si>
    <t>1110550223</t>
  </si>
  <si>
    <t>Bernard REVILLET</t>
  </si>
  <si>
    <t>1111310134</t>
  </si>
  <si>
    <t>Guy VIAL</t>
  </si>
  <si>
    <t>Moyenne par manche</t>
  </si>
  <si>
    <t>Etape 8 : Mai 2022 - Thème "Seul"
Juges : 1. Gilbert Coutelet  ; 2. Fernand Domange ; 3. Christian Blondel</t>
  </si>
  <si>
    <t>C'est loin l'Amérique ?</t>
  </si>
  <si>
    <t>au calme</t>
  </si>
  <si>
    <t>Naufragé</t>
  </si>
  <si>
    <t>Seul - En attendant le pianiste</t>
  </si>
  <si>
    <t>Flânerie solitaire</t>
  </si>
  <si>
    <t>La croix</t>
  </si>
  <si>
    <t>Seul dans le blanc</t>
  </si>
  <si>
    <t>Face à l'immensité</t>
  </si>
  <si>
    <t>Le banc</t>
  </si>
  <si>
    <t>Solitude en Vanoise</t>
  </si>
  <si>
    <t>L'appel</t>
  </si>
  <si>
    <t>En attendant le Metro</t>
  </si>
  <si>
    <t>espoir</t>
  </si>
  <si>
    <t>Le retour</t>
  </si>
  <si>
    <t>Seule au monde</t>
  </si>
  <si>
    <t>Plénitude</t>
  </si>
  <si>
    <t>Seule sur le sable</t>
  </si>
  <si>
    <t>A la rame</t>
  </si>
  <si>
    <t>vol de brume</t>
  </si>
  <si>
    <t>Surfeur</t>
  </si>
  <si>
    <t>SOLITUDE ETERNELLE</t>
  </si>
  <si>
    <t>Dans l'immensité</t>
  </si>
  <si>
    <t>Effort matinal</t>
  </si>
  <si>
    <t>dans la montagne</t>
  </si>
  <si>
    <t>Plongée intérieur</t>
  </si>
  <si>
    <t>Dans la lumière</t>
  </si>
  <si>
    <t>L'Homme au chien</t>
  </si>
  <si>
    <t>Oasis</t>
  </si>
  <si>
    <t xml:space="preserve">insouciance sur la plage </t>
  </si>
  <si>
    <t>l 'enfant et l'elephant</t>
  </si>
  <si>
    <t>Froideur</t>
  </si>
  <si>
    <t>Terrasse avec vue</t>
  </si>
  <si>
    <t>Sur la plage exactement !</t>
  </si>
  <si>
    <t>je suis venue te dire....</t>
  </si>
  <si>
    <t>C'est sûr, elle va moins bien marcher !</t>
  </si>
  <si>
    <t>Seule</t>
  </si>
  <si>
    <t>DETRESSE</t>
  </si>
  <si>
    <t>Vikafjell</t>
  </si>
  <si>
    <t>Seul dans la neige</t>
  </si>
  <si>
    <t>seule à Magdaz</t>
  </si>
  <si>
    <t>Fatigué</t>
  </si>
  <si>
    <t>L'arbre</t>
  </si>
  <si>
    <t>Au stade</t>
  </si>
  <si>
    <t>Jump</t>
  </si>
  <si>
    <t>Seule à Lisbonne</t>
  </si>
  <si>
    <t>Perdu dans le désert.</t>
  </si>
  <si>
    <t>Dans le désert</t>
  </si>
  <si>
    <t>On se sent bien petit dans la nature !</t>
  </si>
  <si>
    <t>Quietude</t>
  </si>
  <si>
    <t>cap vert</t>
  </si>
  <si>
    <t>immensité</t>
  </si>
  <si>
    <t>Brumisation</t>
  </si>
  <si>
    <t>Chat 01</t>
  </si>
  <si>
    <t>seul face à la mer</t>
  </si>
  <si>
    <t>Triste souvenir de la Shoah</t>
  </si>
  <si>
    <t>la solitude de la nuit</t>
  </si>
  <si>
    <t>Bien seul</t>
  </si>
  <si>
    <t>St Valery</t>
  </si>
  <si>
    <t>Solitude urbaine</t>
  </si>
  <si>
    <t>Réel contre virtuel</t>
  </si>
  <si>
    <t>Solitude passagère ?</t>
  </si>
  <si>
    <t>Courir à l'aube</t>
  </si>
  <si>
    <t>Où sont-ils donc ?</t>
  </si>
  <si>
    <t>Savane-en-Vercors</t>
  </si>
  <si>
    <t>Souvenir</t>
  </si>
  <si>
    <t>Au musée</t>
  </si>
  <si>
    <t>Imperturbable</t>
  </si>
  <si>
    <t>Tout seul</t>
  </si>
  <si>
    <t>Océanique</t>
  </si>
  <si>
    <t>Solo craignos</t>
  </si>
  <si>
    <t>Seul à l'aéroport international de Genève</t>
  </si>
  <si>
    <t>Quel est mon avenir ?</t>
  </si>
  <si>
    <t>Seul</t>
  </si>
  <si>
    <t>Sur le pont</t>
  </si>
  <si>
    <t>Eimana</t>
  </si>
  <si>
    <t>Seul proche du vide...</t>
  </si>
  <si>
    <t>Smoke on the water</t>
  </si>
  <si>
    <t>Perdue dans la foule</t>
  </si>
  <si>
    <t>ORIX</t>
  </si>
  <si>
    <t>rupture</t>
  </si>
  <si>
    <t>Seul dans le givre</t>
  </si>
  <si>
    <t>aigrette</t>
  </si>
  <si>
    <t>L'attente</t>
  </si>
  <si>
    <t>Face aux éléments</t>
  </si>
  <si>
    <t xml:space="preserve"> Passage du Gois</t>
  </si>
  <si>
    <t>Seul dans la rue</t>
  </si>
  <si>
    <t>Angie</t>
  </si>
  <si>
    <t>Triste tout seul</t>
  </si>
  <si>
    <t>La solitude connectée</t>
  </si>
  <si>
    <t>360°C Istanbul Sapphire Seyirtrrast</t>
  </si>
  <si>
    <t>Sans contrainte</t>
  </si>
  <si>
    <t>Seul au monde</t>
  </si>
  <si>
    <t>seule sur le banc</t>
  </si>
  <si>
    <t>Solitude et tristesse</t>
  </si>
  <si>
    <t>Help !</t>
  </si>
  <si>
    <t>clocher solitaire</t>
  </si>
  <si>
    <t>Baie se Somme</t>
  </si>
  <si>
    <t>La descente du Mont Blanc</t>
  </si>
  <si>
    <t>salut vieille branche</t>
  </si>
  <si>
    <t>Le photographe</t>
  </si>
  <si>
    <t>Abandonné</t>
  </si>
  <si>
    <t>La liseuse</t>
  </si>
  <si>
    <t>Sur le chemin brumeux</t>
  </si>
  <si>
    <t>désert namibien</t>
  </si>
  <si>
    <t>SOLIFLORE - scan tirage cyanotype</t>
  </si>
  <si>
    <t>Bout du monde ...</t>
  </si>
  <si>
    <t>Indicible tristesse</t>
  </si>
  <si>
    <t>Chut ! je suis dans ma bulle</t>
  </si>
  <si>
    <t>Mamie</t>
  </si>
  <si>
    <t>errance musicale</t>
  </si>
  <si>
    <t>regards concentrés</t>
  </si>
  <si>
    <t>Immensité</t>
  </si>
  <si>
    <t>je reste seul</t>
  </si>
  <si>
    <t>Absence</t>
  </si>
  <si>
    <t>Lecteur solitaire</t>
  </si>
  <si>
    <t>Vers le Crêt de la Chèvre</t>
  </si>
  <si>
    <t>Mieux vaut être seul que mal accompagné</t>
  </si>
  <si>
    <t>Retour au port</t>
  </si>
  <si>
    <t>Humilité</t>
  </si>
  <si>
    <t>Dieu Smartphone</t>
  </si>
  <si>
    <t>Perdu</t>
  </si>
  <si>
    <t>paris 1967</t>
  </si>
  <si>
    <t>Toujours vivant !</t>
  </si>
  <si>
    <t>Vraiment seule...</t>
  </si>
  <si>
    <t>Enfin seul...</t>
  </si>
  <si>
    <t>heésitation</t>
  </si>
  <si>
    <t>seul</t>
  </si>
  <si>
    <t>De l'autre côté</t>
  </si>
  <si>
    <t>L'homme seul</t>
  </si>
  <si>
    <t>L'Amérique ?</t>
  </si>
  <si>
    <t>Coquelicot</t>
  </si>
  <si>
    <t>adoptez-moi !</t>
  </si>
  <si>
    <t>guitariste de rue</t>
  </si>
  <si>
    <t>Cheval solitaire</t>
  </si>
  <si>
    <t>reverie</t>
  </si>
  <si>
    <t>délaissé</t>
  </si>
  <si>
    <t>Comment lui dire ?</t>
  </si>
  <si>
    <t>Seul face à la mer</t>
  </si>
  <si>
    <t>Arrete les vagues</t>
  </si>
  <si>
    <t>Seul dans la foule</t>
  </si>
  <si>
    <t xml:space="preserve">ils sont où </t>
  </si>
  <si>
    <t>Dans ma ville tant de monde et tellement seul</t>
  </si>
  <si>
    <t>ET MOI ....</t>
  </si>
  <si>
    <t>faire cavalier seul ...</t>
  </si>
  <si>
    <t>Plage privatisée....</t>
  </si>
  <si>
    <t>Coeur solitaire</t>
  </si>
  <si>
    <t>Avec une canne</t>
  </si>
  <si>
    <t>Affreusement seule !</t>
  </si>
  <si>
    <t>La danse vive</t>
  </si>
  <si>
    <t>Madagascar</t>
  </si>
  <si>
    <t>Lac Annecy en solitaire</t>
  </si>
  <si>
    <t>Le bout du monde</t>
  </si>
  <si>
    <t>ils sont partis</t>
  </si>
  <si>
    <t>Seul avec moi-même</t>
  </si>
  <si>
    <t>ascalaphe</t>
  </si>
  <si>
    <t>wait and see</t>
  </si>
  <si>
    <t xml:space="preserve">Insouciance </t>
  </si>
  <si>
    <t>dans la foule</t>
  </si>
  <si>
    <t>Où suis-Je...</t>
  </si>
  <si>
    <t>Sieste</t>
  </si>
  <si>
    <t>seul sur la toile</t>
  </si>
  <si>
    <t>Seule sur le lac</t>
  </si>
  <si>
    <t>combien mangent en solo ?</t>
  </si>
  <si>
    <t>Ambiance zen</t>
  </si>
  <si>
    <t>Le veilleur solitaire.</t>
  </si>
  <si>
    <t>Dans la brume hivernale</t>
  </si>
  <si>
    <t>seul dans le parc</t>
  </si>
  <si>
    <t>Troupeau</t>
  </si>
  <si>
    <t>Le resistant</t>
  </si>
  <si>
    <t>Rouge-gorge</t>
  </si>
  <si>
    <t>Seuls sur le lac</t>
  </si>
  <si>
    <t>Equilibre</t>
  </si>
  <si>
    <t>La solitude de l'ermite</t>
  </si>
  <si>
    <t>Solitude du Pécheur</t>
  </si>
  <si>
    <t>Alone</t>
  </si>
  <si>
    <t xml:space="preserve">Seul en Afrique </t>
  </si>
  <si>
    <t>Seul à La Cambe</t>
  </si>
  <si>
    <t>Solitude au sommet</t>
  </si>
  <si>
    <t>Mais le passé s'efface...</t>
  </si>
  <si>
    <t>Créature unique 1920</t>
  </si>
  <si>
    <t>O solitude</t>
  </si>
  <si>
    <t>Après le bain</t>
  </si>
  <si>
    <t>Seul au canyon du diable</t>
  </si>
  <si>
    <t xml:space="preserve">je marche seul </t>
  </si>
  <si>
    <t>Ni peur ni froid</t>
  </si>
  <si>
    <t>je marche seule</t>
  </si>
  <si>
    <t>Loge de la Vallée du Rhône</t>
  </si>
  <si>
    <t>Emmenez-moi : je me sens très seul</t>
  </si>
  <si>
    <t>Evasion solitaire</t>
  </si>
  <si>
    <t>1108830178</t>
  </si>
  <si>
    <t>Olivier FAVELIN</t>
  </si>
  <si>
    <t>1111310150</t>
  </si>
  <si>
    <t>Danielle CARIE</t>
  </si>
  <si>
    <t>Étiquettes de lignes</t>
  </si>
  <si>
    <t>(vide)</t>
  </si>
  <si>
    <t/>
  </si>
</sst>
</file>

<file path=xl/styles.xml><?xml version="1.0" encoding="utf-8"?>
<styleSheet xmlns="http://schemas.openxmlformats.org/spreadsheetml/2006/main">
  <numFmts count="1">
    <numFmt numFmtId="164" formatCode="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u/>
      <sz val="20"/>
      <color theme="1"/>
      <name val="Arial"/>
      <family val="2"/>
    </font>
    <font>
      <b/>
      <sz val="20"/>
      <color theme="1"/>
      <name val="Arial"/>
      <family val="2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1E683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D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464F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43" applyNumberFormat="0" applyAlignment="0" applyProtection="0"/>
    <xf numFmtId="0" fontId="5" fillId="0" borderId="44" applyNumberFormat="0" applyFill="0" applyAlignment="0" applyProtection="0"/>
    <xf numFmtId="0" fontId="1" fillId="27" borderId="45" applyNumberFormat="0" applyFont="0" applyAlignment="0" applyProtection="0"/>
    <xf numFmtId="0" fontId="6" fillId="28" borderId="43" applyNumberFormat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26" borderId="4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7" applyNumberFormat="0" applyFill="0" applyAlignment="0" applyProtection="0"/>
    <xf numFmtId="0" fontId="14" fillId="0" borderId="48" applyNumberFormat="0" applyFill="0" applyAlignment="0" applyProtection="0"/>
    <xf numFmtId="0" fontId="15" fillId="0" borderId="4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50" applyNumberFormat="0" applyFill="0" applyAlignment="0" applyProtection="0"/>
    <xf numFmtId="0" fontId="17" fillId="32" borderId="51" applyNumberFormat="0" applyAlignment="0" applyProtection="0"/>
  </cellStyleXfs>
  <cellXfs count="230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33" borderId="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33" borderId="1" xfId="0" applyFill="1" applyBorder="1" applyAlignment="1">
      <alignment horizontal="center" textRotation="90"/>
    </xf>
    <xf numFmtId="0" fontId="16" fillId="34" borderId="1" xfId="0" applyFont="1" applyFill="1" applyBorder="1" applyAlignment="1">
      <alignment horizontal="center" textRotation="90"/>
    </xf>
    <xf numFmtId="0" fontId="0" fillId="0" borderId="5" xfId="0" applyFill="1" applyBorder="1" applyAlignment="1">
      <alignment horizontal="center"/>
    </xf>
    <xf numFmtId="0" fontId="18" fillId="0" borderId="52" xfId="0" applyFont="1" applyFill="1" applyBorder="1" applyAlignment="1">
      <alignment horizontal="left" vertical="top"/>
    </xf>
    <xf numFmtId="0" fontId="18" fillId="0" borderId="53" xfId="0" applyFont="1" applyFill="1" applyBorder="1" applyAlignment="1">
      <alignment horizontal="center" vertical="top"/>
    </xf>
    <xf numFmtId="0" fontId="0" fillId="35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6" borderId="4" xfId="0" applyFill="1" applyBorder="1" applyAlignment="1">
      <alignment horizontal="center"/>
    </xf>
    <xf numFmtId="0" fontId="0" fillId="35" borderId="1" xfId="0" applyFill="1" applyBorder="1" applyAlignment="1">
      <alignment horizontal="center" textRotation="90"/>
    </xf>
    <xf numFmtId="0" fontId="16" fillId="37" borderId="1" xfId="0" applyFont="1" applyFill="1" applyBorder="1" applyAlignment="1">
      <alignment horizontal="center" textRotation="90"/>
    </xf>
    <xf numFmtId="0" fontId="0" fillId="36" borderId="1" xfId="0" applyFill="1" applyBorder="1" applyAlignment="1">
      <alignment horizontal="center" textRotation="90"/>
    </xf>
    <xf numFmtId="0" fontId="16" fillId="38" borderId="1" xfId="0" applyFont="1" applyFill="1" applyBorder="1" applyAlignment="1">
      <alignment horizontal="center" textRotation="90"/>
    </xf>
    <xf numFmtId="0" fontId="16" fillId="39" borderId="1" xfId="0" applyFont="1" applyFill="1" applyBorder="1" applyAlignment="1">
      <alignment horizontal="center" textRotation="90"/>
    </xf>
    <xf numFmtId="0" fontId="0" fillId="40" borderId="4" xfId="0" applyFill="1" applyBorder="1" applyAlignment="1">
      <alignment horizontal="center"/>
    </xf>
    <xf numFmtId="0" fontId="0" fillId="40" borderId="1" xfId="0" applyFill="1" applyBorder="1" applyAlignment="1">
      <alignment horizontal="center" textRotation="90"/>
    </xf>
    <xf numFmtId="0" fontId="0" fillId="40" borderId="1" xfId="0" applyFill="1" applyBorder="1" applyAlignment="1">
      <alignment horizontal="center"/>
    </xf>
    <xf numFmtId="0" fontId="17" fillId="41" borderId="1" xfId="0" applyFont="1" applyFill="1" applyBorder="1" applyAlignment="1">
      <alignment horizontal="center" textRotation="90"/>
    </xf>
    <xf numFmtId="0" fontId="17" fillId="42" borderId="1" xfId="0" applyFont="1" applyFill="1" applyBorder="1" applyAlignment="1">
      <alignment horizontal="center" textRotation="90"/>
    </xf>
    <xf numFmtId="0" fontId="2" fillId="42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8" fillId="0" borderId="54" xfId="0" applyFont="1" applyFill="1" applyBorder="1" applyAlignment="1">
      <alignment horizontal="left" vertical="top"/>
    </xf>
    <xf numFmtId="0" fontId="18" fillId="0" borderId="55" xfId="0" applyFont="1" applyFill="1" applyBorder="1" applyAlignment="1">
      <alignment horizontal="center" vertical="top"/>
    </xf>
    <xf numFmtId="0" fontId="18" fillId="0" borderId="56" xfId="0" applyFont="1" applyFill="1" applyBorder="1" applyAlignment="1">
      <alignment horizontal="left" vertical="top"/>
    </xf>
    <xf numFmtId="0" fontId="18" fillId="0" borderId="57" xfId="0" applyFont="1" applyFill="1" applyBorder="1" applyAlignment="1">
      <alignment horizontal="center" vertical="top"/>
    </xf>
    <xf numFmtId="0" fontId="17" fillId="43" borderId="1" xfId="0" applyFont="1" applyFill="1" applyBorder="1" applyAlignment="1">
      <alignment horizontal="center" textRotation="90"/>
    </xf>
    <xf numFmtId="0" fontId="2" fillId="43" borderId="1" xfId="0" applyFont="1" applyFill="1" applyBorder="1" applyAlignment="1">
      <alignment horizontal="center"/>
    </xf>
    <xf numFmtId="0" fontId="18" fillId="0" borderId="4" xfId="0" applyFont="1" applyBorder="1" applyAlignment="1">
      <alignment horizontal="left" vertical="top"/>
    </xf>
    <xf numFmtId="0" fontId="18" fillId="0" borderId="2" xfId="0" applyFont="1" applyFill="1" applyBorder="1" applyAlignment="1">
      <alignment horizontal="center" vertical="top"/>
    </xf>
    <xf numFmtId="0" fontId="2" fillId="42" borderId="6" xfId="0" applyFont="1" applyFill="1" applyBorder="1" applyAlignment="1">
      <alignment horizontal="center"/>
    </xf>
    <xf numFmtId="0" fontId="2" fillId="43" borderId="6" xfId="0" applyFont="1" applyFill="1" applyBorder="1" applyAlignment="1">
      <alignment horizontal="center"/>
    </xf>
    <xf numFmtId="0" fontId="18" fillId="0" borderId="7" xfId="0" applyFont="1" applyBorder="1" applyAlignment="1">
      <alignment horizontal="left" vertical="top"/>
    </xf>
    <xf numFmtId="0" fontId="18" fillId="0" borderId="8" xfId="0" applyFont="1" applyBorder="1" applyAlignment="1">
      <alignment horizontal="left" vertical="top"/>
    </xf>
    <xf numFmtId="0" fontId="18" fillId="0" borderId="9" xfId="0" applyFont="1" applyBorder="1" applyAlignment="1">
      <alignment horizontal="left" vertical="top"/>
    </xf>
    <xf numFmtId="1" fontId="18" fillId="0" borderId="10" xfId="0" applyNumberFormat="1" applyFont="1" applyBorder="1" applyAlignment="1">
      <alignment horizontal="center" vertical="top"/>
    </xf>
    <xf numFmtId="0" fontId="18" fillId="0" borderId="11" xfId="0" applyNumberFormat="1" applyFont="1" applyBorder="1" applyAlignment="1">
      <alignment horizontal="center" vertical="top"/>
    </xf>
    <xf numFmtId="1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" xfId="0" applyBorder="1"/>
    <xf numFmtId="0" fontId="19" fillId="0" borderId="0" xfId="0" applyFont="1"/>
    <xf numFmtId="0" fontId="0" fillId="0" borderId="3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18" fillId="0" borderId="15" xfId="0" applyFont="1" applyBorder="1" applyAlignment="1">
      <alignment horizontal="left" vertical="top"/>
    </xf>
    <xf numFmtId="0" fontId="18" fillId="0" borderId="2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2" fillId="42" borderId="16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8" fillId="0" borderId="17" xfId="0" applyFont="1" applyBorder="1" applyAlignment="1">
      <alignment horizontal="left" vertical="top"/>
    </xf>
    <xf numFmtId="0" fontId="18" fillId="0" borderId="18" xfId="0" applyFont="1" applyBorder="1" applyAlignment="1">
      <alignment horizontal="left" vertical="top"/>
    </xf>
    <xf numFmtId="0" fontId="18" fillId="0" borderId="19" xfId="0" applyFont="1" applyBorder="1" applyAlignment="1">
      <alignment horizontal="left" vertical="top"/>
    </xf>
    <xf numFmtId="0" fontId="0" fillId="0" borderId="8" xfId="0" applyBorder="1" applyAlignment="1">
      <alignment horizontal="left"/>
    </xf>
    <xf numFmtId="0" fontId="0" fillId="0" borderId="52" xfId="0" applyFill="1" applyBorder="1" applyAlignment="1">
      <alignment horizontal="left"/>
    </xf>
    <xf numFmtId="0" fontId="18" fillId="0" borderId="20" xfId="0" applyFont="1" applyBorder="1" applyAlignment="1">
      <alignment horizontal="left" vertical="top"/>
    </xf>
    <xf numFmtId="0" fontId="0" fillId="44" borderId="13" xfId="0" applyFill="1" applyBorder="1" applyAlignment="1">
      <alignment horizontal="left" vertical="center"/>
    </xf>
    <xf numFmtId="0" fontId="0" fillId="44" borderId="21" xfId="0" applyFill="1" applyBorder="1" applyAlignment="1">
      <alignment horizontal="center" textRotation="90"/>
    </xf>
    <xf numFmtId="0" fontId="16" fillId="45" borderId="21" xfId="0" applyFont="1" applyFill="1" applyBorder="1" applyAlignment="1">
      <alignment horizontal="center" textRotation="90"/>
    </xf>
    <xf numFmtId="0" fontId="16" fillId="45" borderId="12" xfId="0" applyFont="1" applyFill="1" applyBorder="1" applyAlignment="1">
      <alignment horizontal="center" textRotation="90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8" fillId="0" borderId="1" xfId="0" applyFont="1" applyFill="1" applyBorder="1" applyAlignment="1">
      <alignment horizontal="center" vertical="top"/>
    </xf>
    <xf numFmtId="49" fontId="18" fillId="0" borderId="24" xfId="0" applyNumberFormat="1" applyFont="1" applyBorder="1" applyAlignment="1">
      <alignment horizontal="center" vertical="top"/>
    </xf>
    <xf numFmtId="49" fontId="18" fillId="0" borderId="25" xfId="0" applyNumberFormat="1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 vertical="top"/>
    </xf>
    <xf numFmtId="49" fontId="0" fillId="0" borderId="1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5" borderId="52" xfId="0" applyFill="1" applyBorder="1" applyAlignment="1">
      <alignment horizontal="center"/>
    </xf>
    <xf numFmtId="0" fontId="0" fillId="35" borderId="53" xfId="0" applyFill="1" applyBorder="1" applyAlignment="1">
      <alignment horizontal="center" textRotation="90"/>
    </xf>
    <xf numFmtId="0" fontId="0" fillId="35" borderId="2" xfId="0" applyFill="1" applyBorder="1" applyAlignment="1">
      <alignment horizontal="center" textRotation="90"/>
    </xf>
    <xf numFmtId="0" fontId="20" fillId="0" borderId="0" xfId="0" applyFont="1" applyAlignment="1">
      <alignment horizontal="center"/>
    </xf>
    <xf numFmtId="1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44" borderId="17" xfId="0" applyFill="1" applyBorder="1" applyAlignment="1">
      <alignment horizontal="center" textRotation="90" wrapText="1"/>
    </xf>
    <xf numFmtId="0" fontId="2" fillId="46" borderId="28" xfId="0" applyFont="1" applyFill="1" applyBorder="1" applyAlignment="1">
      <alignment horizontal="center" textRotation="90" wrapText="1"/>
    </xf>
    <xf numFmtId="0" fontId="16" fillId="0" borderId="24" xfId="0" applyFont="1" applyFill="1" applyBorder="1" applyAlignment="1">
      <alignment horizontal="center" textRotation="90" wrapText="1"/>
    </xf>
    <xf numFmtId="0" fontId="0" fillId="35" borderId="17" xfId="0" applyFill="1" applyBorder="1" applyAlignment="1">
      <alignment horizontal="center" textRotation="90" wrapText="1"/>
    </xf>
    <xf numFmtId="0" fontId="0" fillId="35" borderId="23" xfId="0" applyFill="1" applyBorder="1" applyAlignment="1">
      <alignment horizontal="center" textRotation="90" wrapText="1"/>
    </xf>
    <xf numFmtId="0" fontId="2" fillId="47" borderId="29" xfId="0" applyFont="1" applyFill="1" applyBorder="1" applyAlignment="1">
      <alignment horizontal="center" textRotation="90" wrapText="1"/>
    </xf>
    <xf numFmtId="0" fontId="16" fillId="0" borderId="24" xfId="0" applyFont="1" applyFill="1" applyBorder="1" applyAlignment="1">
      <alignment horizontal="center" textRotation="90"/>
    </xf>
    <xf numFmtId="0" fontId="0" fillId="33" borderId="17" xfId="0" applyFill="1" applyBorder="1" applyAlignment="1">
      <alignment horizontal="center" textRotation="90" wrapText="1"/>
    </xf>
    <xf numFmtId="0" fontId="0" fillId="33" borderId="23" xfId="0" applyFill="1" applyBorder="1" applyAlignment="1">
      <alignment horizontal="center" textRotation="90" wrapText="1"/>
    </xf>
    <xf numFmtId="0" fontId="2" fillId="48" borderId="29" xfId="0" applyFont="1" applyFill="1" applyBorder="1" applyAlignment="1">
      <alignment horizontal="center" textRotation="90" wrapText="1"/>
    </xf>
    <xf numFmtId="0" fontId="0" fillId="40" borderId="17" xfId="0" applyFill="1" applyBorder="1" applyAlignment="1">
      <alignment horizontal="center" textRotation="90" wrapText="1"/>
    </xf>
    <xf numFmtId="0" fontId="0" fillId="40" borderId="23" xfId="0" applyFill="1" applyBorder="1" applyAlignment="1">
      <alignment horizontal="center" textRotation="90" wrapText="1"/>
    </xf>
    <xf numFmtId="0" fontId="0" fillId="49" borderId="17" xfId="0" applyFill="1" applyBorder="1" applyAlignment="1">
      <alignment horizontal="center" textRotation="90" wrapText="1"/>
    </xf>
    <xf numFmtId="0" fontId="0" fillId="49" borderId="23" xfId="0" applyFill="1" applyBorder="1" applyAlignment="1">
      <alignment horizontal="center" textRotation="90" wrapText="1"/>
    </xf>
    <xf numFmtId="0" fontId="0" fillId="50" borderId="17" xfId="0" applyFill="1" applyBorder="1" applyAlignment="1">
      <alignment horizontal="center" textRotation="90" wrapText="1"/>
    </xf>
    <xf numFmtId="0" fontId="0" fillId="50" borderId="23" xfId="0" applyFill="1" applyBorder="1" applyAlignment="1">
      <alignment horizontal="center" textRotation="90" wrapText="1"/>
    </xf>
    <xf numFmtId="0" fontId="0" fillId="51" borderId="17" xfId="0" applyFill="1" applyBorder="1" applyAlignment="1">
      <alignment horizontal="center" textRotation="90" wrapText="1"/>
    </xf>
    <xf numFmtId="0" fontId="0" fillId="51" borderId="23" xfId="0" applyFill="1" applyBorder="1" applyAlignment="1">
      <alignment horizontal="center" textRotation="90" wrapText="1"/>
    </xf>
    <xf numFmtId="0" fontId="2" fillId="52" borderId="17" xfId="0" applyFont="1" applyFill="1" applyBorder="1" applyAlignment="1">
      <alignment horizontal="center" textRotation="90" wrapText="1"/>
    </xf>
    <xf numFmtId="0" fontId="2" fillId="52" borderId="23" xfId="0" applyFont="1" applyFill="1" applyBorder="1" applyAlignment="1">
      <alignment horizontal="center" textRotation="90" wrapText="1"/>
    </xf>
    <xf numFmtId="0" fontId="0" fillId="0" borderId="28" xfId="0" applyBorder="1"/>
    <xf numFmtId="0" fontId="0" fillId="44" borderId="4" xfId="0" applyFill="1" applyBorder="1" applyAlignment="1">
      <alignment horizontal="center"/>
    </xf>
    <xf numFmtId="0" fontId="2" fillId="46" borderId="8" xfId="0" applyFont="1" applyFill="1" applyBorder="1" applyAlignment="1">
      <alignment horizontal="center"/>
    </xf>
    <xf numFmtId="0" fontId="0" fillId="35" borderId="1" xfId="0" applyFill="1" applyBorder="1" applyAlignment="1">
      <alignment horizontal="center"/>
    </xf>
    <xf numFmtId="0" fontId="2" fillId="47" borderId="30" xfId="0" applyFont="1" applyFill="1" applyBorder="1" applyAlignment="1">
      <alignment horizontal="center"/>
    </xf>
    <xf numFmtId="0" fontId="0" fillId="33" borderId="1" xfId="0" applyFill="1" applyBorder="1" applyAlignment="1">
      <alignment horizontal="center"/>
    </xf>
    <xf numFmtId="0" fontId="2" fillId="48" borderId="30" xfId="0" applyFont="1" applyFill="1" applyBorder="1" applyAlignment="1">
      <alignment horizontal="center"/>
    </xf>
    <xf numFmtId="0" fontId="0" fillId="49" borderId="4" xfId="0" applyFill="1" applyBorder="1" applyAlignment="1">
      <alignment horizontal="center"/>
    </xf>
    <xf numFmtId="0" fontId="0" fillId="49" borderId="1" xfId="0" applyFill="1" applyBorder="1" applyAlignment="1">
      <alignment horizontal="center"/>
    </xf>
    <xf numFmtId="0" fontId="0" fillId="50" borderId="4" xfId="0" applyFill="1" applyBorder="1" applyAlignment="1">
      <alignment horizontal="center"/>
    </xf>
    <xf numFmtId="0" fontId="0" fillId="50" borderId="1" xfId="0" applyFill="1" applyBorder="1" applyAlignment="1">
      <alignment horizontal="center"/>
    </xf>
    <xf numFmtId="0" fontId="0" fillId="51" borderId="4" xfId="0" applyFill="1" applyBorder="1" applyAlignment="1">
      <alignment horizontal="center"/>
    </xf>
    <xf numFmtId="0" fontId="0" fillId="51" borderId="1" xfId="0" applyFill="1" applyBorder="1" applyAlignment="1">
      <alignment horizontal="center"/>
    </xf>
    <xf numFmtId="0" fontId="2" fillId="52" borderId="4" xfId="0" applyFont="1" applyFill="1" applyBorder="1" applyAlignment="1">
      <alignment horizontal="center"/>
    </xf>
    <xf numFmtId="0" fontId="2" fillId="52" borderId="1" xfId="0" applyFont="1" applyFill="1" applyBorder="1" applyAlignment="1">
      <alignment horizontal="center"/>
    </xf>
    <xf numFmtId="0" fontId="0" fillId="0" borderId="8" xfId="0" applyBorder="1"/>
    <xf numFmtId="0" fontId="0" fillId="53" borderId="4" xfId="0" applyFill="1" applyBorder="1" applyAlignment="1">
      <alignment horizontal="center"/>
    </xf>
    <xf numFmtId="0" fontId="0" fillId="53" borderId="1" xfId="0" applyFill="1" applyBorder="1" applyAlignment="1">
      <alignment horizontal="center"/>
    </xf>
    <xf numFmtId="0" fontId="0" fillId="0" borderId="9" xfId="0" applyBorder="1"/>
    <xf numFmtId="0" fontId="0" fillId="44" borderId="7" xfId="0" applyFill="1" applyBorder="1" applyAlignment="1">
      <alignment horizontal="center"/>
    </xf>
    <xf numFmtId="0" fontId="2" fillId="46" borderId="9" xfId="0" applyFont="1" applyFill="1" applyBorder="1" applyAlignment="1">
      <alignment horizontal="center"/>
    </xf>
    <xf numFmtId="0" fontId="0" fillId="35" borderId="7" xfId="0" applyFill="1" applyBorder="1" applyAlignment="1">
      <alignment horizontal="center"/>
    </xf>
    <xf numFmtId="0" fontId="0" fillId="35" borderId="6" xfId="0" applyFill="1" applyBorder="1" applyAlignment="1">
      <alignment horizontal="center"/>
    </xf>
    <xf numFmtId="0" fontId="2" fillId="47" borderId="31" xfId="0" applyFont="1" applyFill="1" applyBorder="1" applyAlignment="1">
      <alignment horizontal="center"/>
    </xf>
    <xf numFmtId="0" fontId="0" fillId="33" borderId="7" xfId="0" applyFill="1" applyBorder="1" applyAlignment="1">
      <alignment horizontal="center"/>
    </xf>
    <xf numFmtId="0" fontId="0" fillId="33" borderId="6" xfId="0" applyFill="1" applyBorder="1" applyAlignment="1">
      <alignment horizontal="center"/>
    </xf>
    <xf numFmtId="0" fontId="2" fillId="48" borderId="31" xfId="0" applyFont="1" applyFill="1" applyBorder="1" applyAlignment="1">
      <alignment horizontal="center"/>
    </xf>
    <xf numFmtId="0" fontId="0" fillId="40" borderId="6" xfId="0" applyFill="1" applyBorder="1" applyAlignment="1">
      <alignment horizontal="center"/>
    </xf>
    <xf numFmtId="0" fontId="0" fillId="53" borderId="7" xfId="0" applyFill="1" applyBorder="1" applyAlignment="1">
      <alignment horizontal="center"/>
    </xf>
    <xf numFmtId="0" fontId="0" fillId="53" borderId="6" xfId="0" applyFill="1" applyBorder="1" applyAlignment="1">
      <alignment horizontal="center"/>
    </xf>
    <xf numFmtId="0" fontId="0" fillId="49" borderId="6" xfId="0" applyFill="1" applyBorder="1" applyAlignment="1">
      <alignment horizontal="center"/>
    </xf>
    <xf numFmtId="0" fontId="0" fillId="50" borderId="6" xfId="0" applyFill="1" applyBorder="1" applyAlignment="1">
      <alignment horizontal="center"/>
    </xf>
    <xf numFmtId="0" fontId="0" fillId="51" borderId="7" xfId="0" applyFill="1" applyBorder="1" applyAlignment="1">
      <alignment horizontal="center"/>
    </xf>
    <xf numFmtId="0" fontId="0" fillId="51" borderId="6" xfId="0" applyFill="1" applyBorder="1" applyAlignment="1">
      <alignment horizontal="center"/>
    </xf>
    <xf numFmtId="0" fontId="2" fillId="52" borderId="7" xfId="0" applyFont="1" applyFill="1" applyBorder="1" applyAlignment="1">
      <alignment horizontal="center"/>
    </xf>
    <xf numFmtId="0" fontId="2" fillId="52" borderId="6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18" fillId="0" borderId="1" xfId="0" applyFont="1" applyFill="1" applyBorder="1" applyAlignment="1">
      <alignment horizontal="left" vertical="top"/>
    </xf>
    <xf numFmtId="0" fontId="0" fillId="0" borderId="52" xfId="0" applyFill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36" borderId="33" xfId="0" applyNumberFormat="1" applyFill="1" applyBorder="1" applyAlignment="1">
      <alignment horizontal="center"/>
    </xf>
    <xf numFmtId="1" fontId="0" fillId="36" borderId="33" xfId="0" applyNumberFormat="1" applyFill="1" applyBorder="1" applyAlignment="1">
      <alignment horizontal="center"/>
    </xf>
    <xf numFmtId="164" fontId="0" fillId="36" borderId="22" xfId="0" applyNumberFormat="1" applyFill="1" applyBorder="1" applyAlignment="1">
      <alignment horizontal="center"/>
    </xf>
    <xf numFmtId="164" fontId="0" fillId="36" borderId="34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8" fillId="0" borderId="58" xfId="0" applyFont="1" applyFill="1" applyBorder="1" applyAlignment="1">
      <alignment horizontal="left" vertical="top"/>
    </xf>
    <xf numFmtId="0" fontId="0" fillId="54" borderId="17" xfId="0" applyFill="1" applyBorder="1" applyAlignment="1">
      <alignment horizontal="center" textRotation="90" wrapText="1"/>
    </xf>
    <xf numFmtId="0" fontId="0" fillId="54" borderId="23" xfId="0" applyFill="1" applyBorder="1" applyAlignment="1">
      <alignment horizontal="center" textRotation="90" wrapText="1"/>
    </xf>
    <xf numFmtId="0" fontId="0" fillId="54" borderId="1" xfId="0" applyFill="1" applyBorder="1" applyAlignment="1">
      <alignment horizontal="center"/>
    </xf>
    <xf numFmtId="0" fontId="0" fillId="54" borderId="4" xfId="0" applyFill="1" applyBorder="1" applyAlignment="1">
      <alignment horizontal="center"/>
    </xf>
    <xf numFmtId="0" fontId="0" fillId="54" borderId="6" xfId="0" applyFill="1" applyBorder="1" applyAlignment="1">
      <alignment horizontal="center"/>
    </xf>
    <xf numFmtId="0" fontId="16" fillId="0" borderId="29" xfId="0" applyFont="1" applyFill="1" applyBorder="1" applyAlignment="1">
      <alignment horizontal="center" textRotation="90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" fillId="52" borderId="35" xfId="0" applyFont="1" applyFill="1" applyBorder="1" applyAlignment="1">
      <alignment horizontal="center" textRotation="90" wrapText="1"/>
    </xf>
    <xf numFmtId="1" fontId="0" fillId="0" borderId="36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2" fillId="53" borderId="8" xfId="0" applyFont="1" applyFill="1" applyBorder="1" applyAlignment="1">
      <alignment horizontal="center"/>
    </xf>
    <xf numFmtId="0" fontId="0" fillId="53" borderId="11" xfId="0" applyFill="1" applyBorder="1" applyAlignment="1">
      <alignment horizontal="center"/>
    </xf>
    <xf numFmtId="0" fontId="0" fillId="0" borderId="0" xfId="0" pivotButton="1"/>
    <xf numFmtId="0" fontId="0" fillId="0" borderId="0" xfId="0" applyNumberFormat="1"/>
    <xf numFmtId="0" fontId="0" fillId="55" borderId="17" xfId="0" applyFill="1" applyBorder="1" applyAlignment="1">
      <alignment horizontal="center" textRotation="90" wrapText="1"/>
    </xf>
    <xf numFmtId="0" fontId="0" fillId="55" borderId="23" xfId="0" applyFill="1" applyBorder="1" applyAlignment="1">
      <alignment horizontal="center" textRotation="90" wrapText="1"/>
    </xf>
    <xf numFmtId="0" fontId="0" fillId="55" borderId="4" xfId="0" applyFill="1" applyBorder="1" applyAlignment="1">
      <alignment horizontal="center"/>
    </xf>
    <xf numFmtId="0" fontId="0" fillId="55" borderId="1" xfId="0" applyFill="1" applyBorder="1" applyAlignment="1">
      <alignment horizontal="center"/>
    </xf>
    <xf numFmtId="0" fontId="0" fillId="55" borderId="7" xfId="0" applyFill="1" applyBorder="1" applyAlignment="1">
      <alignment horizontal="center"/>
    </xf>
    <xf numFmtId="0" fontId="0" fillId="55" borderId="6" xfId="0" applyFill="1" applyBorder="1" applyAlignment="1">
      <alignment horizontal="center"/>
    </xf>
    <xf numFmtId="0" fontId="16" fillId="34" borderId="40" xfId="0" applyFont="1" applyFill="1" applyBorder="1" applyAlignment="1">
      <alignment horizontal="center" vertical="center" textRotation="90" wrapText="1"/>
    </xf>
    <xf numFmtId="0" fontId="16" fillId="34" borderId="15" xfId="0" applyFont="1" applyFill="1" applyBorder="1" applyAlignment="1">
      <alignment horizontal="center" vertical="center" textRotation="90" wrapText="1"/>
    </xf>
    <xf numFmtId="0" fontId="16" fillId="34" borderId="39" xfId="0" applyFont="1" applyFill="1" applyBorder="1" applyAlignment="1">
      <alignment horizontal="center" vertical="center" textRotation="90" wrapText="1"/>
    </xf>
    <xf numFmtId="0" fontId="16" fillId="34" borderId="25" xfId="0" applyFont="1" applyFill="1" applyBorder="1" applyAlignment="1">
      <alignment horizontal="center" vertical="center" textRotation="90" wrapText="1"/>
    </xf>
    <xf numFmtId="1" fontId="22" fillId="37" borderId="22" xfId="0" applyNumberFormat="1" applyFont="1" applyFill="1" applyBorder="1" applyAlignment="1">
      <alignment horizontal="center" vertical="center" wrapText="1"/>
    </xf>
    <xf numFmtId="1" fontId="22" fillId="37" borderId="28" xfId="0" applyNumberFormat="1" applyFont="1" applyFill="1" applyBorder="1" applyAlignment="1">
      <alignment horizontal="center" vertical="center" wrapText="1"/>
    </xf>
    <xf numFmtId="1" fontId="22" fillId="37" borderId="18" xfId="0" applyNumberFormat="1" applyFont="1" applyFill="1" applyBorder="1" applyAlignment="1">
      <alignment horizontal="center" vertical="center" wrapText="1"/>
    </xf>
    <xf numFmtId="0" fontId="23" fillId="56" borderId="22" xfId="0" applyFont="1" applyFill="1" applyBorder="1" applyAlignment="1">
      <alignment horizontal="center" vertical="center"/>
    </xf>
    <xf numFmtId="0" fontId="23" fillId="56" borderId="28" xfId="0" applyFont="1" applyFill="1" applyBorder="1" applyAlignment="1">
      <alignment horizontal="center" vertical="center"/>
    </xf>
    <xf numFmtId="0" fontId="23" fillId="56" borderId="4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9" fillId="0" borderId="0" xfId="0" applyFont="1" applyAlignment="1">
      <alignment horizontal="center"/>
    </xf>
    <xf numFmtId="0" fontId="17" fillId="42" borderId="23" xfId="0" applyFont="1" applyFill="1" applyBorder="1" applyAlignment="1">
      <alignment horizontal="center" vertical="center" textRotation="90" wrapText="1"/>
    </xf>
    <xf numFmtId="0" fontId="17" fillId="42" borderId="1" xfId="0" applyFont="1" applyFill="1" applyBorder="1" applyAlignment="1">
      <alignment horizontal="center" vertical="center" textRotation="90" wrapText="1"/>
    </xf>
    <xf numFmtId="0" fontId="17" fillId="42" borderId="24" xfId="0" applyFont="1" applyFill="1" applyBorder="1" applyAlignment="1">
      <alignment horizontal="center" vertical="center" textRotation="90" wrapText="1"/>
    </xf>
    <xf numFmtId="0" fontId="17" fillId="42" borderId="11" xfId="0" applyFont="1" applyFill="1" applyBorder="1" applyAlignment="1">
      <alignment horizontal="center" vertical="center" textRotation="90" wrapText="1"/>
    </xf>
    <xf numFmtId="1" fontId="21" fillId="43" borderId="40" xfId="0" applyNumberFormat="1" applyFont="1" applyFill="1" applyBorder="1" applyAlignment="1">
      <alignment horizontal="center" vertical="center" wrapText="1"/>
    </xf>
    <xf numFmtId="1" fontId="21" fillId="43" borderId="23" xfId="0" applyNumberFormat="1" applyFont="1" applyFill="1" applyBorder="1" applyAlignment="1">
      <alignment horizontal="center" vertical="center"/>
    </xf>
    <xf numFmtId="0" fontId="16" fillId="38" borderId="38" xfId="0" applyFont="1" applyFill="1" applyBorder="1" applyAlignment="1">
      <alignment horizontal="center" vertical="center" textRotation="90" wrapText="1"/>
    </xf>
    <xf numFmtId="0" fontId="16" fillId="38" borderId="2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/>
    </xf>
    <xf numFmtId="0" fontId="0" fillId="0" borderId="41" xfId="0" applyBorder="1" applyAlignment="1">
      <alignment horizontal="center"/>
    </xf>
    <xf numFmtId="0" fontId="16" fillId="37" borderId="38" xfId="0" applyFont="1" applyFill="1" applyBorder="1" applyAlignment="1">
      <alignment horizontal="center" vertical="center" textRotation="90" wrapText="1"/>
    </xf>
    <xf numFmtId="0" fontId="16" fillId="37" borderId="2" xfId="0" applyFont="1" applyFill="1" applyBorder="1" applyAlignment="1">
      <alignment horizontal="center" vertical="center" textRotation="90" wrapText="1"/>
    </xf>
    <xf numFmtId="0" fontId="16" fillId="37" borderId="39" xfId="0" applyFont="1" applyFill="1" applyBorder="1" applyAlignment="1">
      <alignment horizontal="center" vertical="center" textRotation="90" wrapText="1"/>
    </xf>
    <xf numFmtId="0" fontId="16" fillId="37" borderId="25" xfId="0" applyFont="1" applyFill="1" applyBorder="1" applyAlignment="1">
      <alignment horizontal="center" vertical="center" textRotation="90" wrapText="1"/>
    </xf>
    <xf numFmtId="1" fontId="22" fillId="38" borderId="22" xfId="0" applyNumberFormat="1" applyFont="1" applyFill="1" applyBorder="1" applyAlignment="1">
      <alignment horizontal="center" vertical="center" wrapText="1"/>
    </xf>
    <xf numFmtId="1" fontId="22" fillId="38" borderId="28" xfId="0" applyNumberFormat="1" applyFont="1" applyFill="1" applyBorder="1" applyAlignment="1">
      <alignment horizontal="center" vertical="center" wrapText="1"/>
    </xf>
    <xf numFmtId="1" fontId="22" fillId="38" borderId="18" xfId="0" applyNumberFormat="1" applyFont="1" applyFill="1" applyBorder="1" applyAlignment="1">
      <alignment horizontal="center" vertical="center" wrapText="1"/>
    </xf>
    <xf numFmtId="1" fontId="22" fillId="45" borderId="22" xfId="0" applyNumberFormat="1" applyFont="1" applyFill="1" applyBorder="1" applyAlignment="1">
      <alignment horizontal="center" vertical="center" wrapText="1"/>
    </xf>
    <xf numFmtId="1" fontId="22" fillId="45" borderId="28" xfId="0" applyNumberFormat="1" applyFont="1" applyFill="1" applyBorder="1" applyAlignment="1">
      <alignment horizontal="center" vertical="center" wrapText="1"/>
    </xf>
    <xf numFmtId="1" fontId="22" fillId="45" borderId="42" xfId="0" applyNumberFormat="1" applyFont="1" applyFill="1" applyBorder="1" applyAlignment="1">
      <alignment horizontal="center" vertical="center" wrapText="1"/>
    </xf>
    <xf numFmtId="1" fontId="22" fillId="34" borderId="22" xfId="0" applyNumberFormat="1" applyFont="1" applyFill="1" applyBorder="1" applyAlignment="1">
      <alignment horizontal="center" vertical="center" wrapText="1"/>
    </xf>
    <xf numFmtId="1" fontId="22" fillId="34" borderId="28" xfId="0" applyNumberFormat="1" applyFont="1" applyFill="1" applyBorder="1" applyAlignment="1">
      <alignment horizontal="center" vertical="center" wrapText="1"/>
    </xf>
    <xf numFmtId="1" fontId="22" fillId="34" borderId="42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16" fillId="38" borderId="39" xfId="0" applyFont="1" applyFill="1" applyBorder="1" applyAlignment="1">
      <alignment horizontal="center" vertical="center" textRotation="90" wrapText="1"/>
    </xf>
    <xf numFmtId="0" fontId="16" fillId="38" borderId="25" xfId="0" applyFont="1" applyFill="1" applyBorder="1" applyAlignment="1">
      <alignment horizontal="center" vertical="center" textRotation="90" wrapText="1"/>
    </xf>
    <xf numFmtId="1" fontId="22" fillId="39" borderId="22" xfId="0" applyNumberFormat="1" applyFont="1" applyFill="1" applyBorder="1" applyAlignment="1">
      <alignment horizontal="center" vertical="center" wrapText="1"/>
    </xf>
    <xf numFmtId="1" fontId="22" fillId="39" borderId="28" xfId="0" applyNumberFormat="1" applyFont="1" applyFill="1" applyBorder="1" applyAlignment="1">
      <alignment horizontal="center" vertical="center" wrapText="1"/>
    </xf>
    <xf numFmtId="1" fontId="22" fillId="39" borderId="18" xfId="0" applyNumberFormat="1" applyFont="1" applyFill="1" applyBorder="1" applyAlignment="1">
      <alignment horizontal="center" vertical="center" wrapText="1"/>
    </xf>
    <xf numFmtId="0" fontId="17" fillId="43" borderId="23" xfId="0" applyFont="1" applyFill="1" applyBorder="1" applyAlignment="1">
      <alignment horizontal="center" vertical="center" textRotation="90" wrapText="1"/>
    </xf>
    <xf numFmtId="0" fontId="17" fillId="43" borderId="1" xfId="0" applyFont="1" applyFill="1" applyBorder="1" applyAlignment="1">
      <alignment horizontal="center" vertical="center" textRotation="90" wrapText="1"/>
    </xf>
    <xf numFmtId="0" fontId="17" fillId="43" borderId="24" xfId="0" applyFont="1" applyFill="1" applyBorder="1" applyAlignment="1">
      <alignment horizontal="center" vertical="center" textRotation="90" wrapText="1"/>
    </xf>
    <xf numFmtId="0" fontId="17" fillId="43" borderId="11" xfId="0" applyFont="1" applyFill="1" applyBorder="1" applyAlignment="1">
      <alignment horizontal="center" vertical="center" textRotation="90" wrapText="1"/>
    </xf>
    <xf numFmtId="0" fontId="16" fillId="39" borderId="38" xfId="0" applyFont="1" applyFill="1" applyBorder="1" applyAlignment="1">
      <alignment horizontal="center" vertical="center" textRotation="90" wrapText="1"/>
    </xf>
    <xf numFmtId="0" fontId="16" fillId="39" borderId="2" xfId="0" applyFont="1" applyFill="1" applyBorder="1" applyAlignment="1">
      <alignment horizontal="center" vertical="center" textRotation="90" wrapText="1"/>
    </xf>
    <xf numFmtId="0" fontId="16" fillId="39" borderId="39" xfId="0" applyFont="1" applyFill="1" applyBorder="1" applyAlignment="1">
      <alignment horizontal="center" vertical="center" textRotation="90" wrapText="1"/>
    </xf>
    <xf numFmtId="0" fontId="16" fillId="39" borderId="25" xfId="0" applyFont="1" applyFill="1" applyBorder="1" applyAlignment="1">
      <alignment horizontal="center" vertical="center" textRotation="90" wrapText="1"/>
    </xf>
    <xf numFmtId="1" fontId="21" fillId="41" borderId="40" xfId="0" applyNumberFormat="1" applyFont="1" applyFill="1" applyBorder="1" applyAlignment="1">
      <alignment horizontal="center" vertical="center" wrapText="1"/>
    </xf>
    <xf numFmtId="1" fontId="21" fillId="41" borderId="23" xfId="0" applyNumberFormat="1" applyFont="1" applyFill="1" applyBorder="1" applyAlignment="1">
      <alignment horizontal="center" vertical="center"/>
    </xf>
    <xf numFmtId="0" fontId="17" fillId="41" borderId="23" xfId="0" applyFont="1" applyFill="1" applyBorder="1" applyAlignment="1">
      <alignment horizontal="center" vertical="center" textRotation="90" wrapText="1"/>
    </xf>
    <xf numFmtId="0" fontId="17" fillId="41" borderId="1" xfId="0" applyFont="1" applyFill="1" applyBorder="1" applyAlignment="1">
      <alignment horizontal="center" vertical="center" textRotation="90" wrapText="1"/>
    </xf>
    <xf numFmtId="0" fontId="17" fillId="41" borderId="24" xfId="0" applyFont="1" applyFill="1" applyBorder="1" applyAlignment="1">
      <alignment horizontal="center" vertical="center" textRotation="90" wrapText="1"/>
    </xf>
    <xf numFmtId="0" fontId="17" fillId="41" borderId="11" xfId="0" applyFont="1" applyFill="1" applyBorder="1" applyAlignment="1">
      <alignment horizontal="center" vertical="center" textRotation="90" wrapText="1"/>
    </xf>
    <xf numFmtId="1" fontId="21" fillId="42" borderId="40" xfId="0" applyNumberFormat="1" applyFont="1" applyFill="1" applyBorder="1" applyAlignment="1">
      <alignment horizontal="center" vertical="center" wrapText="1"/>
    </xf>
    <xf numFmtId="1" fontId="21" fillId="42" borderId="23" xfId="0" applyNumberFormat="1" applyFont="1" applyFill="1" applyBorder="1" applyAlignment="1">
      <alignment horizontal="center" vertical="center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31"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" refreshedDate="44731.654440509257" createdVersion="3" refreshedVersion="3" minRefreshableVersion="3" recordCount="108">
  <cacheSource type="worksheet">
    <worksheetSource ref="M5:V113" sheet="Calc clubs"/>
  </cacheSource>
  <cacheFields count="10">
    <cacheField name="Auteur" numFmtId="0">
      <sharedItems containsBlank="1"/>
    </cacheField>
    <cacheField name="Club" numFmtId="0">
      <sharedItems containsBlank="1" count="27">
        <s v="Atelier Photo 360 "/>
        <s v="ATSCAF Rhône Photo - Lyon "/>
        <s v="Clic Images PC de Chabeuil "/>
        <s v="Club Audio-visuel Villeurbanne "/>
        <s v="Club Georges Mélies-Chambéry "/>
        <s v="Club Photo Biviers "/>
        <s v="Club Photo de Cognin "/>
        <s v="Club Photo Morestel "/>
        <s v="Club Photo St André de Corcy "/>
        <s v="Gavot Déclic - PC Larringes "/>
        <s v="JPEG Photo Club St Martin Bellevue "/>
        <s v="Les Belles Images Saint-Marcel-Bel-Accueil "/>
        <s v="Merger Photo Club - Meylan "/>
        <s v="Numerica Photo Club Faverges "/>
        <s v="Numericus Focus Club Photo de la Vallée de l'Arve "/>
        <s v="Objectif Image Lyon "/>
        <s v="Objectif Photo St Maurice l'Exil "/>
        <s v="Photo Ciné Club Roannais "/>
        <s v="Photo Club Bressan - Bourg-en-Bresse "/>
        <s v="Photo Club Chasseurs d' Images Valence "/>
        <s v="Photo Club de Bourgoin-Jallieu "/>
        <s v="Photo Club IBM Grenoble "/>
        <s v="Photo Club Viennois "/>
        <s v="Photo-Club Rivatoria "/>
        <s v="Privas Ouvèze Photo Club "/>
        <s v="Verp'Images "/>
        <m/>
      </sharedItems>
    </cacheField>
    <cacheField name="adhérent" numFmtId="0">
      <sharedItems containsBlank="1"/>
    </cacheField>
    <cacheField name="titre" numFmtId="0">
      <sharedItems containsBlank="1"/>
    </cacheField>
    <cacheField name="note1" numFmtId="0">
      <sharedItems containsString="0" containsBlank="1" containsNumber="1" containsInteger="1" minValue="8" maxValue="20"/>
    </cacheField>
    <cacheField name="note2" numFmtId="0">
      <sharedItems containsString="0" containsBlank="1" containsNumber="1" containsInteger="1" minValue="8" maxValue="20"/>
    </cacheField>
    <cacheField name="note3" numFmtId="0">
      <sharedItems containsString="0" containsBlank="1" containsNumber="1" containsInteger="1" minValue="7" maxValue="20"/>
    </cacheField>
    <cacheField name="total" numFmtId="0">
      <sharedItems containsString="0" containsBlank="1" containsNumber="1" containsInteger="1" minValue="23" maxValue="56"/>
    </cacheField>
    <cacheField name="place" numFmtId="0">
      <sharedItems containsString="0" containsBlank="1" containsNumber="1" containsInteger="1" minValue="1" maxValue="183"/>
    </cacheField>
    <cacheField name="nb points" numFmtId="0">
      <sharedItems containsString="0" containsBlank="1" containsNumber="1" containsInteger="1" minValue="3" maxValue="18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8">
  <r>
    <s v="Patrick Baum "/>
    <x v="0"/>
    <s v="1115080116"/>
    <s v="Seul au monde"/>
    <n v="8"/>
    <n v="8"/>
    <n v="7"/>
    <n v="23"/>
    <n v="183"/>
    <n v="3"/>
  </r>
  <r>
    <s v="Jean Claude Lenoble "/>
    <x v="1"/>
    <s v="1117070023"/>
    <s v="désert namibien"/>
    <n v="11"/>
    <n v="16"/>
    <n v="17"/>
    <n v="44"/>
    <n v="42"/>
    <n v="144"/>
  </r>
  <r>
    <s v="Anne-Marie Thibert "/>
    <x v="1"/>
    <s v="1117070021"/>
    <s v="Sur le chemin brumeux"/>
    <n v="17"/>
    <n v="14"/>
    <n v="11"/>
    <n v="42"/>
    <n v="61"/>
    <n v="125"/>
  </r>
  <r>
    <s v="Jacques Decoeur "/>
    <x v="1"/>
    <s v="1117070011"/>
    <s v="Abandonné"/>
    <n v="13"/>
    <n v="14"/>
    <n v="15"/>
    <n v="42"/>
    <n v="61"/>
    <n v="125"/>
  </r>
  <r>
    <s v="Jean Luc Boucaud "/>
    <x v="1"/>
    <s v="1117070016"/>
    <s v="Solitude"/>
    <n v="16"/>
    <n v="12"/>
    <n v="12"/>
    <n v="40"/>
    <n v="81"/>
    <n v="105"/>
  </r>
  <r>
    <s v="Nicole Zando "/>
    <x v="1"/>
    <s v="1117070025"/>
    <s v="SOLIFLORE - scan tirage cyanotype"/>
    <n v="12"/>
    <n v="10"/>
    <n v="16"/>
    <n v="38"/>
    <n v="101"/>
    <n v="85"/>
  </r>
  <r>
    <s v="Alain Renard "/>
    <x v="2"/>
    <s v="1117810017"/>
    <s v="L'homme seul"/>
    <n v="14"/>
    <n v="16"/>
    <n v="16"/>
    <n v="46"/>
    <n v="26"/>
    <n v="160"/>
  </r>
  <r>
    <s v="Josiane Bouzac "/>
    <x v="3"/>
    <s v="1111160072"/>
    <s v="seul face à la mer"/>
    <n v="14"/>
    <n v="15"/>
    <n v="13"/>
    <n v="42"/>
    <n v="61"/>
    <n v="125"/>
  </r>
  <r>
    <s v="Maud Berthet "/>
    <x v="4"/>
    <s v="1105530226"/>
    <s v="vol de brume"/>
    <n v="19"/>
    <n v="19"/>
    <n v="18"/>
    <n v="56"/>
    <n v="1"/>
    <n v="185"/>
  </r>
  <r>
    <s v="Michèle Van Eenoo "/>
    <x v="4"/>
    <s v="1105530228"/>
    <s v="SOLITUDE ETERNELLE"/>
    <n v="16"/>
    <n v="13"/>
    <n v="15"/>
    <n v="44"/>
    <n v="42"/>
    <n v="144"/>
  </r>
  <r>
    <s v="Christophe Duport "/>
    <x v="4"/>
    <s v="1105530220"/>
    <s v="Seule sur le sable"/>
    <n v="16"/>
    <n v="13"/>
    <n v="14"/>
    <n v="43"/>
    <n v="50"/>
    <n v="136"/>
  </r>
  <r>
    <s v="Yves Pernaudat "/>
    <x v="4"/>
    <s v="1105530221"/>
    <s v="A la rame"/>
    <n v="13"/>
    <n v="12"/>
    <n v="15"/>
    <n v="40"/>
    <n v="81"/>
    <n v="105"/>
  </r>
  <r>
    <s v="Henri Dziurla "/>
    <x v="4"/>
    <s v="1105530227"/>
    <s v="Surfeur"/>
    <n v="13"/>
    <n v="13"/>
    <n v="11"/>
    <n v="37"/>
    <n v="111"/>
    <n v="75"/>
  </r>
  <r>
    <s v="Catherine Jovelin "/>
    <x v="5"/>
    <s v="1111310159"/>
    <s v="Seul proche du vide..."/>
    <n v="20"/>
    <n v="13"/>
    <n v="19"/>
    <n v="52"/>
    <n v="2"/>
    <n v="184"/>
  </r>
  <r>
    <s v="Marie-Claire Lucas "/>
    <x v="5"/>
    <s v="1111310110"/>
    <s v="Courir à l'aube"/>
    <n v="20"/>
    <n v="18"/>
    <n v="13"/>
    <n v="51"/>
    <n v="5"/>
    <n v="181"/>
  </r>
  <r>
    <s v="Jean-Louis Pierre "/>
    <x v="5"/>
    <s v="1111310057"/>
    <s v="Triste souvenir de la Shoah"/>
    <n v="18"/>
    <n v="15"/>
    <n v="15"/>
    <n v="48"/>
    <n v="12"/>
    <n v="174"/>
  </r>
  <r>
    <s v="Pascale Chevalier "/>
    <x v="5"/>
    <s v="1111310124"/>
    <s v="Souvenir"/>
    <n v="18"/>
    <n v="15"/>
    <n v="15"/>
    <n v="48"/>
    <n v="12"/>
    <n v="174"/>
  </r>
  <r>
    <s v="Philippe Menanteau "/>
    <x v="5"/>
    <s v="1111310125"/>
    <s v="Au musée"/>
    <n v="15"/>
    <n v="17"/>
    <n v="15"/>
    <n v="47"/>
    <n v="20"/>
    <n v="166"/>
  </r>
  <r>
    <s v="Marie-Claude Giovine "/>
    <x v="6"/>
    <s v="1110550042"/>
    <s v="Perdu dans le désert."/>
    <n v="19"/>
    <n v="18"/>
    <n v="14"/>
    <n v="51"/>
    <n v="5"/>
    <n v="181"/>
  </r>
  <r>
    <s v="Véronique Valenti "/>
    <x v="6"/>
    <s v="1110550188"/>
    <s v="cap vert"/>
    <n v="16"/>
    <n v="16"/>
    <n v="16"/>
    <n v="48"/>
    <n v="12"/>
    <n v="174"/>
  </r>
  <r>
    <s v="Cecile MANIA"/>
    <x v="6"/>
    <s v="1110550098"/>
    <s v="Dans le désert"/>
    <n v="16"/>
    <n v="13"/>
    <n v="13"/>
    <n v="42"/>
    <n v="61"/>
    <n v="125"/>
  </r>
  <r>
    <s v="Claudine LAFORGUE DURAND"/>
    <x v="6"/>
    <s v="1110550166"/>
    <s v="Quietude"/>
    <n v="12"/>
    <n v="15"/>
    <n v="12"/>
    <n v="39"/>
    <n v="90"/>
    <n v="96"/>
  </r>
  <r>
    <s v="Patrick BOULOUIS"/>
    <x v="6"/>
    <s v="1110550252"/>
    <s v="Brumisation"/>
    <n v="13"/>
    <n v="13"/>
    <n v="13"/>
    <n v="39"/>
    <n v="90"/>
    <n v="96"/>
  </r>
  <r>
    <s v="Laurent Bignaud "/>
    <x v="7"/>
    <s v="1114030162"/>
    <s v="L'attente"/>
    <n v="15"/>
    <n v="13"/>
    <n v="16"/>
    <n v="44"/>
    <n v="42"/>
    <n v="144"/>
  </r>
  <r>
    <s v="Denis Madaule "/>
    <x v="7"/>
    <s v="1114030055"/>
    <s v="rupture"/>
    <n v="13"/>
    <n v="17"/>
    <n v="13"/>
    <n v="43"/>
    <n v="50"/>
    <n v="136"/>
  </r>
  <r>
    <s v="Eric Fabre "/>
    <x v="7"/>
    <s v="1114030156"/>
    <s v="aigrette"/>
    <n v="11"/>
    <n v="17"/>
    <n v="15"/>
    <n v="43"/>
    <n v="50"/>
    <n v="136"/>
  </r>
  <r>
    <s v="Jimmy Garcia "/>
    <x v="7"/>
    <s v="1114030196"/>
    <s v="La solitude connectée"/>
    <n v="16"/>
    <n v="14"/>
    <n v="13"/>
    <n v="43"/>
    <n v="50"/>
    <n v="136"/>
  </r>
  <r>
    <s v="Meghann Cuingnet "/>
    <x v="7"/>
    <s v="1114030197"/>
    <s v="360°C Istanbul Sapphire Seyirtrrast"/>
    <n v="14"/>
    <n v="17"/>
    <n v="12"/>
    <n v="43"/>
    <n v="50"/>
    <n v="136"/>
  </r>
  <r>
    <s v="Jean-Claude LESAGE"/>
    <x v="8"/>
    <s v="1118930003"/>
    <s v="Coquelicot"/>
    <n v="14"/>
    <n v="18"/>
    <n v="17"/>
    <n v="49"/>
    <n v="9"/>
    <n v="177"/>
  </r>
  <r>
    <s v="Pascale Cordier "/>
    <x v="8"/>
    <s v="1118930049"/>
    <s v="Comment lui dire ?"/>
    <n v="16"/>
    <n v="18"/>
    <n v="13"/>
    <n v="47"/>
    <n v="20"/>
    <n v="166"/>
  </r>
  <r>
    <s v="Bruno Lienard "/>
    <x v="8"/>
    <s v="1118930053"/>
    <s v="Arrete les vagues"/>
    <n v="15"/>
    <n v="15"/>
    <n v="16"/>
    <n v="46"/>
    <n v="26"/>
    <n v="160"/>
  </r>
  <r>
    <s v="Michel Aveline "/>
    <x v="8"/>
    <s v="1118930001"/>
    <s v="L'Amérique ?"/>
    <n v="16"/>
    <n v="16"/>
    <n v="13"/>
    <n v="45"/>
    <n v="35"/>
    <n v="151"/>
  </r>
  <r>
    <s v="Claude Dubois "/>
    <x v="8"/>
    <s v="1118930057"/>
    <s v="ils sont où "/>
    <n v="18"/>
    <n v="12"/>
    <n v="11"/>
    <n v="41"/>
    <n v="74"/>
    <n v="112"/>
  </r>
  <r>
    <s v="Jean-Marie RECHT"/>
    <x v="9"/>
    <s v="1116980033"/>
    <s v="clocher solitaire"/>
    <n v="15"/>
    <n v="18"/>
    <n v="13"/>
    <n v="46"/>
    <n v="26"/>
    <n v="160"/>
  </r>
  <r>
    <s v="Arlette Cantillon "/>
    <x v="9"/>
    <s v="1116980035"/>
    <s v="La descente du Mont Blanc"/>
    <n v="15"/>
    <n v="16"/>
    <n v="14"/>
    <n v="45"/>
    <n v="35"/>
    <n v="151"/>
  </r>
  <r>
    <s v="Alain Capello "/>
    <x v="9"/>
    <s v="1116980034"/>
    <s v="Baie se Somme"/>
    <n v="14"/>
    <n v="11"/>
    <n v="12"/>
    <n v="37"/>
    <n v="111"/>
    <n v="75"/>
  </r>
  <r>
    <s v="Michel Cauvet "/>
    <x v="9"/>
    <s v="1116980025"/>
    <s v="Solitude et tristesse"/>
    <n v="13"/>
    <n v="13"/>
    <n v="11"/>
    <n v="37"/>
    <n v="111"/>
    <n v="75"/>
  </r>
  <r>
    <s v="Catherine Berger "/>
    <x v="9"/>
    <s v="1116980031"/>
    <s v="Help !"/>
    <n v="10"/>
    <n v="14"/>
    <n v="12"/>
    <n v="36"/>
    <n v="125"/>
    <n v="61"/>
  </r>
  <r>
    <s v="Marie-Catherine Demorge "/>
    <x v="10"/>
    <s v="1121840018"/>
    <s v="La solitude de l'ermite"/>
    <n v="13"/>
    <n v="18"/>
    <n v="17"/>
    <n v="48"/>
    <n v="12"/>
    <n v="174"/>
  </r>
  <r>
    <s v="Didier Tiercelet "/>
    <x v="10"/>
    <s v="1121840008"/>
    <s v="Seul au monde"/>
    <n v="17"/>
    <n v="16"/>
    <n v="14"/>
    <n v="47"/>
    <n v="20"/>
    <n v="166"/>
  </r>
  <r>
    <s v="Gérard LiÉgeois "/>
    <x v="10"/>
    <s v="1121840006"/>
    <s v="Rouge-gorge"/>
    <n v="12"/>
    <n v="14"/>
    <n v="16"/>
    <n v="42"/>
    <n v="61"/>
    <n v="125"/>
  </r>
  <r>
    <s v="Bernard GUENEAU"/>
    <x v="10"/>
    <s v="1121840020"/>
    <s v="Alone"/>
    <n v="15"/>
    <n v="8"/>
    <n v="15"/>
    <n v="38"/>
    <n v="101"/>
    <n v="85"/>
  </r>
  <r>
    <s v="Etienne Szekely "/>
    <x v="10"/>
    <s v="1121840019"/>
    <s v="Solitude du Pécheur"/>
    <n v="9"/>
    <n v="13"/>
    <n v="12"/>
    <n v="34"/>
    <n v="144"/>
    <n v="42"/>
  </r>
  <r>
    <s v="Michel Baché"/>
    <x v="11"/>
    <s v="1117570068"/>
    <s v="Perdu"/>
    <n v="16"/>
    <n v="16"/>
    <n v="18"/>
    <n v="50"/>
    <n v="7"/>
    <n v="179"/>
  </r>
  <r>
    <s v="Alain Simonin "/>
    <x v="11"/>
    <s v="1117570085"/>
    <s v="Vraiment seule..."/>
    <n v="16"/>
    <n v="17"/>
    <n v="13"/>
    <n v="46"/>
    <n v="26"/>
    <n v="160"/>
  </r>
  <r>
    <s v="Hubert De Belval "/>
    <x v="11"/>
    <s v="1117570047"/>
    <s v="Retour au port"/>
    <n v="14"/>
    <n v="15"/>
    <n v="15"/>
    <n v="44"/>
    <n v="42"/>
    <n v="144"/>
  </r>
  <r>
    <s v="Marie-Christine Rolle "/>
    <x v="11"/>
    <s v="1117570079"/>
    <s v="Toujours vivant !"/>
    <n v="13"/>
    <n v="11"/>
    <n v="16"/>
    <n v="40"/>
    <n v="81"/>
    <n v="105"/>
  </r>
  <r>
    <s v="José Campillo "/>
    <x v="11"/>
    <s v="1117570155"/>
    <s v="seul"/>
    <n v="12"/>
    <n v="13"/>
    <n v="14"/>
    <n v="39"/>
    <n v="90"/>
    <n v="96"/>
  </r>
  <r>
    <s v="Benoît Audigé "/>
    <x v="12"/>
    <s v="1102590046"/>
    <s v="Seul dans le blanc"/>
    <n v="17"/>
    <n v="18"/>
    <n v="17"/>
    <n v="52"/>
    <n v="2"/>
    <n v="184"/>
  </r>
  <r>
    <s v="Michel Amigues "/>
    <x v="12"/>
    <s v="1102590066"/>
    <s v="Promenade"/>
    <n v="13"/>
    <n v="17"/>
    <n v="18"/>
    <n v="48"/>
    <n v="12"/>
    <n v="174"/>
  </r>
  <r>
    <s v="Eric Lefebvre "/>
    <x v="12"/>
    <s v="1102590091"/>
    <s v="Face à l'immensité"/>
    <n v="15"/>
    <n v="15"/>
    <n v="13"/>
    <n v="43"/>
    <n v="50"/>
    <n v="136"/>
  </r>
  <r>
    <s v="Patrick Sztulzaft "/>
    <x v="12"/>
    <s v="1102590094"/>
    <s v="Le banc"/>
    <n v="8"/>
    <n v="10"/>
    <n v="12"/>
    <n v="30"/>
    <n v="168"/>
    <n v="18"/>
  </r>
  <r>
    <s v="Maurice Maccari "/>
    <x v="13"/>
    <s v="1121100038"/>
    <s v="Ambiance zen"/>
    <n v="14"/>
    <n v="17"/>
    <n v="16"/>
    <n v="47"/>
    <n v="20"/>
    <n v="166"/>
  </r>
  <r>
    <s v="Florence Decobecq "/>
    <x v="13"/>
    <s v="1121100002"/>
    <s v="wait and see"/>
    <n v="20"/>
    <n v="17"/>
    <n v="8"/>
    <n v="45"/>
    <n v="35"/>
    <n v="151"/>
  </r>
  <r>
    <s v="Sandra Dalmoro "/>
    <x v="13"/>
    <s v="1121100003"/>
    <s v="Méditation"/>
    <n v="19"/>
    <n v="9"/>
    <n v="15"/>
    <n v="43"/>
    <n v="50"/>
    <n v="136"/>
  </r>
  <r>
    <s v="Catherine Lanier-Margot "/>
    <x v="13"/>
    <s v="1121100006"/>
    <s v="Insouciance "/>
    <n v="15"/>
    <n v="12"/>
    <n v="16"/>
    <n v="43"/>
    <n v="50"/>
    <n v="136"/>
  </r>
  <r>
    <s v="Pierre Margot "/>
    <x v="13"/>
    <s v="1121100022"/>
    <s v="seul sur la toile"/>
    <n v="11"/>
    <n v="16"/>
    <n v="15"/>
    <n v="42"/>
    <n v="61"/>
    <n v="125"/>
  </r>
  <r>
    <s v="Sylviane Burgunder "/>
    <x v="14"/>
    <s v="1122150013"/>
    <s v="Mais le passé s'efface..."/>
    <n v="13"/>
    <n v="19"/>
    <n v="12"/>
    <n v="44"/>
    <n v="42"/>
    <n v="144"/>
  </r>
  <r>
    <s v="Eliane Bernard "/>
    <x v="14"/>
    <s v="1122150007"/>
    <s v="Seul à La Cambe"/>
    <n v="15"/>
    <n v="15"/>
    <n v="13"/>
    <n v="43"/>
    <n v="50"/>
    <n v="136"/>
  </r>
  <r>
    <s v="Claudie Schott "/>
    <x v="14"/>
    <s v="1122150010"/>
    <s v="Solitude au sommet"/>
    <n v="11"/>
    <n v="12"/>
    <n v="14"/>
    <n v="37"/>
    <n v="111"/>
    <n v="75"/>
  </r>
  <r>
    <s v="Evelyne Giudice "/>
    <x v="15"/>
    <s v="1106200047"/>
    <s v="insouciance sur la plage "/>
    <n v="13"/>
    <n v="14"/>
    <n v="15"/>
    <n v="42"/>
    <n v="61"/>
    <n v="125"/>
  </r>
  <r>
    <s v="Cecile MARPEAU"/>
    <x v="15"/>
    <s v="1106200056"/>
    <s v="l 'enfant et l'elephant"/>
    <n v="15"/>
    <n v="13"/>
    <n v="13"/>
    <n v="41"/>
    <n v="74"/>
    <n v="112"/>
  </r>
  <r>
    <s v="Philippe Rouyer "/>
    <x v="15"/>
    <s v="1106200057"/>
    <s v="Froideur"/>
    <n v="13"/>
    <n v="14"/>
    <n v="12"/>
    <n v="39"/>
    <n v="90"/>
    <n v="96"/>
  </r>
  <r>
    <s v="Christian Peter "/>
    <x v="15"/>
    <s v="1106200025"/>
    <s v="Plongée intérieur"/>
    <n v="12"/>
    <n v="12"/>
    <n v="14"/>
    <n v="38"/>
    <n v="101"/>
    <n v="85"/>
  </r>
  <r>
    <s v="Claude Brenas "/>
    <x v="15"/>
    <s v="1106200031"/>
    <s v="Solitude"/>
    <n v="12"/>
    <n v="13"/>
    <n v="13"/>
    <n v="38"/>
    <n v="101"/>
    <n v="85"/>
  </r>
  <r>
    <s v="Dominique Charbin "/>
    <x v="16"/>
    <s v="1117540003"/>
    <s v="Bout du monde ..."/>
    <n v="17"/>
    <n v="16"/>
    <n v="13"/>
    <n v="46"/>
    <n v="26"/>
    <n v="160"/>
  </r>
  <r>
    <s v="Jean-François Bouillet "/>
    <x v="16"/>
    <s v="1117540027"/>
    <s v="Mamie"/>
    <n v="13"/>
    <n v="15"/>
    <n v="13"/>
    <n v="41"/>
    <n v="74"/>
    <n v="112"/>
  </r>
  <r>
    <s v="Alain Biasiol "/>
    <x v="16"/>
    <s v="1117540035"/>
    <s v="Absence"/>
    <n v="15"/>
    <n v="12"/>
    <n v="10"/>
    <n v="37"/>
    <n v="111"/>
    <n v="75"/>
  </r>
  <r>
    <s v="Simon Lesniohski "/>
    <x v="16"/>
    <s v="1117540038"/>
    <s v="Lecteur solitaire"/>
    <n v="12"/>
    <n v="12"/>
    <n v="13"/>
    <n v="37"/>
    <n v="111"/>
    <n v="75"/>
  </r>
  <r>
    <s v="Muriel Dutrieux "/>
    <x v="16"/>
    <s v="1117540039"/>
    <s v="Vers le Crêt de la Chèvre"/>
    <n v="12"/>
    <n v="10"/>
    <n v="14"/>
    <n v="36"/>
    <n v="125"/>
    <n v="61"/>
  </r>
  <r>
    <s v="Michel Masson "/>
    <x v="17"/>
    <s v="1120750028"/>
    <s v="Contemplation"/>
    <n v="18"/>
    <n v="15"/>
    <n v="16"/>
    <n v="49"/>
    <n v="9"/>
    <n v="177"/>
  </r>
  <r>
    <s v="Alain Bernard "/>
    <x v="17"/>
    <s v="1120750025"/>
    <s v="Solitude"/>
    <n v="16"/>
    <n v="19"/>
    <n v="13"/>
    <n v="48"/>
    <n v="12"/>
    <n v="174"/>
  </r>
  <r>
    <s v="Arnaud Déchavanne "/>
    <x v="17"/>
    <s v="1120750015"/>
    <s v="Le bout du monde"/>
    <n v="13"/>
    <n v="13"/>
    <n v="20"/>
    <n v="46"/>
    <n v="26"/>
    <n v="160"/>
  </r>
  <r>
    <s v="Gérard VARENNE"/>
    <x v="17"/>
    <s v="1120750007"/>
    <s v="Madagascar"/>
    <n v="12"/>
    <n v="15"/>
    <n v="15"/>
    <n v="42"/>
    <n v="61"/>
    <n v="125"/>
  </r>
  <r>
    <s v="Jean-Luc Bourreau "/>
    <x v="17"/>
    <s v="1120750017"/>
    <s v="ils sont partis"/>
    <n v="11"/>
    <n v="15"/>
    <n v="14"/>
    <n v="40"/>
    <n v="81"/>
    <n v="105"/>
  </r>
  <r>
    <s v="Claude VANRYSSEL"/>
    <x v="18"/>
    <s v="1103870119"/>
    <s v="L'appel"/>
    <n v="18"/>
    <n v="16"/>
    <n v="13"/>
    <n v="47"/>
    <n v="20"/>
    <n v="166"/>
  </r>
  <r>
    <s v="Benoit Lépine "/>
    <x v="18"/>
    <s v="1103870123"/>
    <s v="En attendant le Metro"/>
    <n v="12"/>
    <n v="14"/>
    <n v="13"/>
    <n v="39"/>
    <n v="90"/>
    <n v="96"/>
  </r>
  <r>
    <s v="Yves Stupenengo "/>
    <x v="18"/>
    <s v="1103870125"/>
    <s v="espoir"/>
    <n v="10"/>
    <n v="13"/>
    <n v="15"/>
    <n v="38"/>
    <n v="101"/>
    <n v="85"/>
  </r>
  <r>
    <s v="Michel Raou "/>
    <x v="19"/>
    <s v="1119490020"/>
    <s v="Au bord de la falaise"/>
    <n v="18"/>
    <n v="17"/>
    <n v="14"/>
    <n v="49"/>
    <n v="9"/>
    <n v="177"/>
  </r>
  <r>
    <s v="Gérard JOUVE"/>
    <x v="19"/>
    <s v="1119490001"/>
    <s v="Avec une canne"/>
    <n v="13"/>
    <n v="17"/>
    <n v="14"/>
    <n v="44"/>
    <n v="42"/>
    <n v="144"/>
  </r>
  <r>
    <s v="Bruno DURIEU"/>
    <x v="19"/>
    <s v="1119490023"/>
    <s v="La danse vive"/>
    <n v="13"/>
    <n v="12"/>
    <n v="14"/>
    <n v="39"/>
    <n v="90"/>
    <n v="96"/>
  </r>
  <r>
    <s v="Félix Larcher "/>
    <x v="19"/>
    <s v="1119490013"/>
    <s v="Affreusement seule !"/>
    <n v="11"/>
    <n v="13"/>
    <n v="12"/>
    <n v="36"/>
    <n v="125"/>
    <n v="61"/>
  </r>
  <r>
    <s v="Jean-Michel Leverne "/>
    <x v="19"/>
    <s v="1119490003"/>
    <s v="je reste seul"/>
    <n v="10"/>
    <n v="14"/>
    <n v="8"/>
    <n v="32"/>
    <n v="161"/>
    <n v="25"/>
  </r>
  <r>
    <s v="Katia Antonoff "/>
    <x v="20"/>
    <s v="1108830168"/>
    <s v="Seule"/>
    <n v="18"/>
    <n v="20"/>
    <n v="14"/>
    <n v="52"/>
    <n v="2"/>
    <n v="184"/>
  </r>
  <r>
    <s v="Philippe Pluvinage "/>
    <x v="20"/>
    <s v="1108830122"/>
    <s v="Terrasse avec vue"/>
    <n v="15"/>
    <n v="19"/>
    <n v="16"/>
    <n v="50"/>
    <n v="7"/>
    <n v="179"/>
  </r>
  <r>
    <s v="Eric Descoret "/>
    <x v="20"/>
    <s v="1108830126"/>
    <s v="Sur la plage exactement !"/>
    <n v="12"/>
    <n v="16"/>
    <n v="18"/>
    <n v="46"/>
    <n v="26"/>
    <n v="160"/>
  </r>
  <r>
    <s v="Annie Lorcerie "/>
    <x v="20"/>
    <s v="1108830179"/>
    <s v="L'arbre"/>
    <n v="14"/>
    <n v="16"/>
    <n v="15"/>
    <n v="45"/>
    <n v="35"/>
    <n v="151"/>
  </r>
  <r>
    <s v="Veronika Miojevic "/>
    <x v="20"/>
    <s v="1108830169"/>
    <s v="DETRESSE"/>
    <n v="17"/>
    <n v="12"/>
    <n v="9"/>
    <n v="38"/>
    <n v="101"/>
    <n v="85"/>
  </r>
  <r>
    <s v="Isabelle Chu "/>
    <x v="21"/>
    <s v="1109760019"/>
    <s v="Seule à Lisbonne"/>
    <n v="17"/>
    <n v="15"/>
    <n v="15"/>
    <n v="47"/>
    <n v="20"/>
    <n v="166"/>
  </r>
  <r>
    <s v="Quynh Chu  "/>
    <x v="21"/>
    <s v="1109760018"/>
    <s v="Jump"/>
    <n v="16"/>
    <n v="14"/>
    <n v="13"/>
    <n v="43"/>
    <n v="50"/>
    <n v="136"/>
  </r>
  <r>
    <s v="Patricia Rignon "/>
    <x v="21"/>
    <s v="1109760003"/>
    <s v="Solitude"/>
    <n v="14"/>
    <n v="11"/>
    <n v="13"/>
    <n v="38"/>
    <n v="101"/>
    <n v="85"/>
  </r>
  <r>
    <s v="Patrick Garcia "/>
    <x v="21"/>
    <s v="1109760006"/>
    <s v="Au stade"/>
    <n v="10"/>
    <n v="13"/>
    <n v="13"/>
    <n v="36"/>
    <n v="125"/>
    <n v="61"/>
  </r>
  <r>
    <s v="Daniel Gilbert "/>
    <x v="22"/>
    <s v="1100690312"/>
    <s v="La croix"/>
    <n v="16"/>
    <n v="19"/>
    <n v="13"/>
    <n v="48"/>
    <n v="12"/>
    <n v="174"/>
  </r>
  <r>
    <s v="Michel Ribert "/>
    <x v="22"/>
    <s v="1100690310"/>
    <s v="Seul - En attendant le pianiste"/>
    <n v="15"/>
    <n v="15"/>
    <n v="15"/>
    <n v="45"/>
    <n v="35"/>
    <n v="151"/>
  </r>
  <r>
    <s v="Jean-Pierre Leroy "/>
    <x v="22"/>
    <s v="1100690287"/>
    <s v="au calme"/>
    <n v="17"/>
    <n v="10"/>
    <n v="16"/>
    <n v="43"/>
    <n v="50"/>
    <n v="136"/>
  </r>
  <r>
    <s v="Daniel Durand "/>
    <x v="22"/>
    <s v="1100690273"/>
    <s v="C'est loin l'Amérique ?"/>
    <n v="13"/>
    <n v="14"/>
    <n v="14"/>
    <n v="41"/>
    <n v="74"/>
    <n v="112"/>
  </r>
  <r>
    <s v="Philippe Sassolas "/>
    <x v="22"/>
    <s v="1100690305"/>
    <s v="Contemplation"/>
    <n v="14"/>
    <n v="13"/>
    <n v="14"/>
    <n v="41"/>
    <n v="74"/>
    <n v="112"/>
  </r>
  <r>
    <s v="Yannick Benassi "/>
    <x v="23"/>
    <s v="1119440032"/>
    <s v="faire cavalier seul ..."/>
    <n v="16"/>
    <n v="15"/>
    <n v="17"/>
    <n v="48"/>
    <n v="12"/>
    <n v="174"/>
  </r>
  <r>
    <s v="Lionel Valette "/>
    <x v="23"/>
    <s v="1119440034"/>
    <s v="Plage privatisée...."/>
    <n v="13"/>
    <n v="15"/>
    <n v="14"/>
    <n v="42"/>
    <n v="61"/>
    <n v="125"/>
  </r>
  <r>
    <s v="Réjane Pereyron "/>
    <x v="23"/>
    <s v="1119440035"/>
    <s v="Coeur solitaire"/>
    <n v="12"/>
    <n v="11"/>
    <n v="13"/>
    <n v="36"/>
    <n v="125"/>
    <n v="61"/>
  </r>
  <r>
    <s v="Chantal Carulla "/>
    <x v="24"/>
    <s v="1122480004"/>
    <s v="Seul au canyon du diable"/>
    <n v="14"/>
    <n v="14"/>
    <n v="14"/>
    <n v="42"/>
    <n v="61"/>
    <n v="125"/>
  </r>
  <r>
    <s v="Alain Branger "/>
    <x v="24"/>
    <s v="1122480003"/>
    <s v="Après le bain"/>
    <n v="9"/>
    <n v="12"/>
    <n v="8"/>
    <n v="29"/>
    <n v="171"/>
    <n v="15"/>
  </r>
  <r>
    <s v="Michel Amatller "/>
    <x v="25"/>
    <s v="1122550005"/>
    <s v="Ni peur ni froid"/>
    <n v="19"/>
    <n v="14"/>
    <n v="13"/>
    <n v="46"/>
    <n v="26"/>
    <n v="160"/>
  </r>
  <r>
    <s v="Marie-Françoise Lamand "/>
    <x v="25"/>
    <s v="1122550022"/>
    <s v="Seul dans la rue"/>
    <n v="17"/>
    <n v="9"/>
    <n v="18"/>
    <n v="44"/>
    <n v="42"/>
    <n v="144"/>
  </r>
  <r>
    <s v="René GEORGES"/>
    <x v="25"/>
    <s v="1122550011"/>
    <s v="Loge de la Vallée du Rhône"/>
    <n v="14"/>
    <n v="10"/>
    <n v="17"/>
    <n v="41"/>
    <n v="74"/>
    <n v="112"/>
  </r>
  <r>
    <s v="Ludovic Coulon "/>
    <x v="25"/>
    <s v="1122550006"/>
    <s v="je marche seule"/>
    <n v="14"/>
    <n v="10"/>
    <n v="16"/>
    <n v="40"/>
    <n v="81"/>
    <n v="105"/>
  </r>
  <r>
    <s v="Bernard Lamand "/>
    <x v="25"/>
    <s v="1122550027"/>
    <s v="Evasion solitaire"/>
    <n v="16"/>
    <n v="12"/>
    <n v="11"/>
    <n v="39"/>
    <n v="90"/>
    <n v="96"/>
  </r>
  <r>
    <m/>
    <x v="26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M115:N143" firstHeaderRow="1" firstDataRow="1" firstDataCol="1"/>
  <pivotFields count="10">
    <pivotField showAll="0"/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Somme de nb points" fld="9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2:BW495"/>
  <sheetViews>
    <sheetView showZeros="0" tabSelected="1" zoomScale="80" zoomScaleNormal="80" workbookViewId="0">
      <pane xSplit="4" topLeftCell="AX1" activePane="topRight" state="frozen"/>
      <selection pane="topRight"/>
    </sheetView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2.140625" style="2" bestFit="1" customWidth="1"/>
    <col min="5" max="5" width="37.85546875" style="8" customWidth="1"/>
    <col min="6" max="9" width="4.140625" style="1" customWidth="1"/>
    <col min="10" max="12" width="4.42578125" style="1" customWidth="1"/>
    <col min="13" max="13" width="45.7109375" style="8" bestFit="1" customWidth="1"/>
    <col min="14" max="17" width="4.140625" style="1" customWidth="1"/>
    <col min="18" max="19" width="5.5703125" style="1" customWidth="1"/>
    <col min="20" max="20" width="6.7109375" style="1" customWidth="1"/>
    <col min="21" max="21" width="6.7109375" customWidth="1"/>
    <col min="22" max="22" width="51.140625" customWidth="1"/>
    <col min="23" max="26" width="4.140625" style="1" customWidth="1"/>
    <col min="27" max="28" width="5.5703125" style="1" customWidth="1"/>
    <col min="29" max="29" width="6.7109375" style="1" customWidth="1"/>
    <col min="30" max="30" width="6.7109375" customWidth="1"/>
    <col min="31" max="31" width="36.7109375" customWidth="1"/>
    <col min="32" max="35" width="4.140625" style="1" customWidth="1"/>
    <col min="36" max="37" width="5.85546875" style="1" customWidth="1"/>
    <col min="38" max="38" width="6.7109375" style="1" customWidth="1"/>
    <col min="39" max="39" width="6.7109375" customWidth="1"/>
    <col min="40" max="40" width="45.7109375" bestFit="1" customWidth="1"/>
    <col min="41" max="44" width="4.140625" style="1" customWidth="1"/>
    <col min="45" max="46" width="4.42578125" style="1" customWidth="1"/>
    <col min="47" max="47" width="6.7109375" style="1" customWidth="1"/>
    <col min="48" max="48" width="6.7109375" bestFit="1" customWidth="1"/>
    <col min="49" max="49" width="35.7109375" customWidth="1"/>
    <col min="50" max="55" width="4.140625" style="1" customWidth="1"/>
    <col min="56" max="56" width="6.7109375" style="1" customWidth="1"/>
    <col min="57" max="57" width="6.7109375" customWidth="1"/>
    <col min="58" max="58" width="51.7109375" customWidth="1"/>
    <col min="59" max="64" width="4.140625" style="1" customWidth="1"/>
    <col min="65" max="65" width="6.5703125" style="1" bestFit="1" customWidth="1"/>
    <col min="66" max="66" width="6.5703125" bestFit="1" customWidth="1"/>
    <col min="67" max="67" width="42.85546875" bestFit="1" customWidth="1"/>
    <col min="68" max="73" width="4.140625" style="1" customWidth="1"/>
    <col min="74" max="74" width="6.7109375" style="1" customWidth="1"/>
    <col min="75" max="75" width="6.7109375" customWidth="1"/>
    <col min="76" max="76" width="4.42578125" customWidth="1"/>
  </cols>
  <sheetData>
    <row r="2" spans="2:75" ht="26.25">
      <c r="B2" s="183" t="s">
        <v>149</v>
      </c>
      <c r="C2" s="183"/>
    </row>
    <row r="3" spans="2:75" ht="15.75" thickBot="1"/>
    <row r="4" spans="2:75" ht="75.75" customHeight="1">
      <c r="B4" s="178" t="s">
        <v>8</v>
      </c>
      <c r="C4" s="179"/>
      <c r="D4" s="180"/>
      <c r="E4" s="201" t="s">
        <v>1022</v>
      </c>
      <c r="F4" s="202"/>
      <c r="G4" s="202"/>
      <c r="H4" s="202"/>
      <c r="I4" s="202"/>
      <c r="J4" s="202"/>
      <c r="K4" s="202"/>
      <c r="L4" s="203"/>
      <c r="M4" s="204" t="s">
        <v>1021</v>
      </c>
      <c r="N4" s="205"/>
      <c r="O4" s="205"/>
      <c r="P4" s="205"/>
      <c r="Q4" s="205"/>
      <c r="R4" s="205"/>
      <c r="S4" s="206"/>
      <c r="T4" s="171" t="s">
        <v>11</v>
      </c>
      <c r="U4" s="173" t="s">
        <v>12</v>
      </c>
      <c r="V4" s="175" t="s">
        <v>148</v>
      </c>
      <c r="W4" s="176"/>
      <c r="X4" s="176"/>
      <c r="Y4" s="176"/>
      <c r="Z4" s="176"/>
      <c r="AA4" s="176"/>
      <c r="AB4" s="177"/>
      <c r="AC4" s="194" t="s">
        <v>13</v>
      </c>
      <c r="AD4" s="196" t="s">
        <v>14</v>
      </c>
      <c r="AE4" s="198" t="s">
        <v>1502</v>
      </c>
      <c r="AF4" s="199"/>
      <c r="AG4" s="199"/>
      <c r="AH4" s="199"/>
      <c r="AI4" s="199"/>
      <c r="AJ4" s="199"/>
      <c r="AK4" s="200"/>
      <c r="AL4" s="190" t="s">
        <v>15</v>
      </c>
      <c r="AM4" s="209" t="s">
        <v>16</v>
      </c>
      <c r="AN4" s="211" t="s">
        <v>1539</v>
      </c>
      <c r="AO4" s="212"/>
      <c r="AP4" s="212"/>
      <c r="AQ4" s="212"/>
      <c r="AR4" s="212"/>
      <c r="AS4" s="212"/>
      <c r="AT4" s="213"/>
      <c r="AU4" s="218" t="s">
        <v>17</v>
      </c>
      <c r="AV4" s="220" t="s">
        <v>18</v>
      </c>
      <c r="AW4" s="222" t="s">
        <v>1954</v>
      </c>
      <c r="AX4" s="223"/>
      <c r="AY4" s="223"/>
      <c r="AZ4" s="223"/>
      <c r="BA4" s="223"/>
      <c r="BB4" s="223"/>
      <c r="BC4" s="223"/>
      <c r="BD4" s="224" t="s">
        <v>19</v>
      </c>
      <c r="BE4" s="226" t="s">
        <v>20</v>
      </c>
      <c r="BF4" s="228" t="s">
        <v>1955</v>
      </c>
      <c r="BG4" s="229"/>
      <c r="BH4" s="229"/>
      <c r="BI4" s="229"/>
      <c r="BJ4" s="229"/>
      <c r="BK4" s="229"/>
      <c r="BL4" s="229"/>
      <c r="BM4" s="184" t="s">
        <v>21</v>
      </c>
      <c r="BN4" s="186" t="s">
        <v>22</v>
      </c>
      <c r="BO4" s="188" t="s">
        <v>2178</v>
      </c>
      <c r="BP4" s="189"/>
      <c r="BQ4" s="189"/>
      <c r="BR4" s="189"/>
      <c r="BS4" s="189"/>
      <c r="BT4" s="189"/>
      <c r="BU4" s="189"/>
      <c r="BV4" s="214" t="s">
        <v>23</v>
      </c>
      <c r="BW4" s="216" t="s">
        <v>24</v>
      </c>
    </row>
    <row r="5" spans="2:75" ht="49.5" thickBot="1">
      <c r="B5" s="46" t="s">
        <v>25</v>
      </c>
      <c r="C5" s="47" t="s">
        <v>26</v>
      </c>
      <c r="D5" s="45" t="s">
        <v>7</v>
      </c>
      <c r="E5" s="64" t="s">
        <v>0</v>
      </c>
      <c r="F5" s="65" t="s">
        <v>1</v>
      </c>
      <c r="G5" s="65" t="s">
        <v>2</v>
      </c>
      <c r="H5" s="65" t="s">
        <v>3</v>
      </c>
      <c r="I5" s="65" t="s">
        <v>4</v>
      </c>
      <c r="J5" s="65" t="s">
        <v>5</v>
      </c>
      <c r="K5" s="66" t="s">
        <v>6</v>
      </c>
      <c r="L5" s="67" t="s">
        <v>9</v>
      </c>
      <c r="M5" s="7" t="s">
        <v>0</v>
      </c>
      <c r="N5" s="10" t="s">
        <v>1</v>
      </c>
      <c r="O5" s="10" t="s">
        <v>2</v>
      </c>
      <c r="P5" s="10" t="s">
        <v>3</v>
      </c>
      <c r="Q5" s="10" t="s">
        <v>4</v>
      </c>
      <c r="R5" s="10" t="s">
        <v>5</v>
      </c>
      <c r="S5" s="11" t="s">
        <v>6</v>
      </c>
      <c r="T5" s="172"/>
      <c r="U5" s="174"/>
      <c r="V5" s="15" t="s">
        <v>0</v>
      </c>
      <c r="W5" s="18" t="s">
        <v>1</v>
      </c>
      <c r="X5" s="18" t="s">
        <v>2</v>
      </c>
      <c r="Y5" s="18" t="s">
        <v>3</v>
      </c>
      <c r="Z5" s="18" t="s">
        <v>4</v>
      </c>
      <c r="AA5" s="18" t="s">
        <v>5</v>
      </c>
      <c r="AB5" s="19" t="s">
        <v>6</v>
      </c>
      <c r="AC5" s="195"/>
      <c r="AD5" s="197"/>
      <c r="AE5" s="17" t="s">
        <v>0</v>
      </c>
      <c r="AF5" s="20" t="s">
        <v>1</v>
      </c>
      <c r="AG5" s="20" t="s">
        <v>2</v>
      </c>
      <c r="AH5" s="20" t="s">
        <v>3</v>
      </c>
      <c r="AI5" s="20" t="s">
        <v>4</v>
      </c>
      <c r="AJ5" s="20" t="s">
        <v>5</v>
      </c>
      <c r="AK5" s="21" t="s">
        <v>6</v>
      </c>
      <c r="AL5" s="191"/>
      <c r="AM5" s="210"/>
      <c r="AN5" s="23" t="s">
        <v>0</v>
      </c>
      <c r="AO5" s="24" t="s">
        <v>1</v>
      </c>
      <c r="AP5" s="24" t="s">
        <v>2</v>
      </c>
      <c r="AQ5" s="24" t="s">
        <v>3</v>
      </c>
      <c r="AR5" s="24" t="s">
        <v>4</v>
      </c>
      <c r="AS5" s="24" t="s">
        <v>5</v>
      </c>
      <c r="AT5" s="22" t="s">
        <v>6</v>
      </c>
      <c r="AU5" s="219"/>
      <c r="AV5" s="221"/>
      <c r="AW5" s="23" t="s">
        <v>0</v>
      </c>
      <c r="AX5" s="24" t="s">
        <v>1</v>
      </c>
      <c r="AY5" s="24" t="s">
        <v>2</v>
      </c>
      <c r="AZ5" s="24" t="s">
        <v>3</v>
      </c>
      <c r="BA5" s="24" t="s">
        <v>4</v>
      </c>
      <c r="BB5" s="24" t="s">
        <v>5</v>
      </c>
      <c r="BC5" s="26" t="s">
        <v>6</v>
      </c>
      <c r="BD5" s="225"/>
      <c r="BE5" s="227"/>
      <c r="BF5" s="23" t="s">
        <v>0</v>
      </c>
      <c r="BG5" s="24" t="s">
        <v>1</v>
      </c>
      <c r="BH5" s="24" t="s">
        <v>2</v>
      </c>
      <c r="BI5" s="24" t="s">
        <v>3</v>
      </c>
      <c r="BJ5" s="24" t="s">
        <v>4</v>
      </c>
      <c r="BK5" s="24" t="s">
        <v>5</v>
      </c>
      <c r="BL5" s="27" t="s">
        <v>6</v>
      </c>
      <c r="BM5" s="185"/>
      <c r="BN5" s="187"/>
      <c r="BO5" s="23" t="s">
        <v>0</v>
      </c>
      <c r="BP5" s="24" t="s">
        <v>1</v>
      </c>
      <c r="BQ5" s="24" t="s">
        <v>2</v>
      </c>
      <c r="BR5" s="24" t="s">
        <v>3</v>
      </c>
      <c r="BS5" s="24" t="s">
        <v>4</v>
      </c>
      <c r="BT5" s="24" t="s">
        <v>5</v>
      </c>
      <c r="BU5" s="34" t="s">
        <v>6</v>
      </c>
      <c r="BV5" s="215"/>
      <c r="BW5" s="217"/>
    </row>
    <row r="6" spans="2:75">
      <c r="B6" s="58" t="s">
        <v>373</v>
      </c>
      <c r="C6" s="59" t="s">
        <v>546</v>
      </c>
      <c r="D6" s="72" t="s">
        <v>131</v>
      </c>
      <c r="E6" s="68" t="s">
        <v>168</v>
      </c>
      <c r="F6" s="69">
        <v>19</v>
      </c>
      <c r="G6" s="69">
        <v>14</v>
      </c>
      <c r="H6" s="69">
        <v>14</v>
      </c>
      <c r="I6" s="69">
        <f>SUM(F6:H6)</f>
        <v>47</v>
      </c>
      <c r="J6" s="69">
        <f>IF(E6="","",RANK(I6,I$6:I$300))</f>
        <v>15</v>
      </c>
      <c r="K6" s="69">
        <f>IF(J6="",0,I$302+1-J6)</f>
        <v>203</v>
      </c>
      <c r="L6" s="70">
        <f>IF(E6="","",RANK(K6,K$6:K$300))</f>
        <v>15</v>
      </c>
      <c r="M6" s="13" t="s">
        <v>902</v>
      </c>
      <c r="N6" s="31">
        <v>17</v>
      </c>
      <c r="O6" s="31">
        <v>14</v>
      </c>
      <c r="P6" s="31">
        <v>18</v>
      </c>
      <c r="Q6" s="4">
        <f>SUM(N6:P6)</f>
        <v>49</v>
      </c>
      <c r="R6" s="5">
        <f>IF(M6="","",RANK(Q6,Q$6:Q$301))</f>
        <v>14</v>
      </c>
      <c r="S6" s="28">
        <f>IF(R6="",0,Q$302+1-R6)</f>
        <v>224</v>
      </c>
      <c r="T6" s="76">
        <f>S6+K6</f>
        <v>427</v>
      </c>
      <c r="U6" s="57">
        <f>IF(T6=0,"",RANK(T6,T$6:T$301))</f>
        <v>3</v>
      </c>
      <c r="V6" s="30" t="s">
        <v>1202</v>
      </c>
      <c r="W6" s="31">
        <v>16</v>
      </c>
      <c r="X6" s="31">
        <v>14</v>
      </c>
      <c r="Y6" s="31">
        <v>14</v>
      </c>
      <c r="Z6" s="4">
        <f>SUM(W6:Y6)</f>
        <v>44</v>
      </c>
      <c r="AA6" s="5">
        <f>IF(V6="","",RANK(Z6,Z$6:Z$301))</f>
        <v>42</v>
      </c>
      <c r="AB6" s="28">
        <f>IF(AA6="",0,Z$302+1-AA6)</f>
        <v>174</v>
      </c>
      <c r="AC6" s="76">
        <f>AB6+T6</f>
        <v>601</v>
      </c>
      <c r="AD6" s="57">
        <f>IF(AC6=0,"",RANK(AC6,AC$6:AC$301))</f>
        <v>3</v>
      </c>
      <c r="AE6" s="30" t="s">
        <v>1300</v>
      </c>
      <c r="AF6" s="31">
        <v>12</v>
      </c>
      <c r="AG6" s="31">
        <v>16</v>
      </c>
      <c r="AH6" s="31">
        <v>15</v>
      </c>
      <c r="AI6" s="4">
        <f>SUM(AF6:AH6)</f>
        <v>43</v>
      </c>
      <c r="AJ6" s="5">
        <f>IF(AE6="","",RANK(AI6,AI$6:AI$301))</f>
        <v>38</v>
      </c>
      <c r="AK6" s="28">
        <f>IF(AJ6="",0,AI$302+1-AJ6)</f>
        <v>199</v>
      </c>
      <c r="AL6" s="3">
        <f>AK6+AC6</f>
        <v>800</v>
      </c>
      <c r="AM6" s="5">
        <f>IF(AL6=0,"",RANK(AL6,AL$6:AL$301))</f>
        <v>3</v>
      </c>
      <c r="AN6" s="13" t="s">
        <v>1725</v>
      </c>
      <c r="AO6" s="14">
        <v>16</v>
      </c>
      <c r="AP6" s="14">
        <v>18</v>
      </c>
      <c r="AQ6" s="14">
        <v>17</v>
      </c>
      <c r="AR6" s="5">
        <f>SUM(AO6:AQ6)</f>
        <v>51</v>
      </c>
      <c r="AS6" s="5">
        <f>IF(AN6="","",RANK(AR6,AR$7:AR$301))</f>
        <v>13</v>
      </c>
      <c r="AT6" s="28">
        <f>IF(AS6="",0,AR$302+1-AS6)</f>
        <v>207</v>
      </c>
      <c r="AU6" s="3">
        <f>AT6+AL6</f>
        <v>1007</v>
      </c>
      <c r="AV6" s="5">
        <f>IF(AU6=0,"",RANK(AU6,AU$6:AU$301))</f>
        <v>2</v>
      </c>
      <c r="AW6" s="13" t="s">
        <v>1915</v>
      </c>
      <c r="AX6" s="14">
        <v>12</v>
      </c>
      <c r="AY6" s="14">
        <v>13</v>
      </c>
      <c r="AZ6" s="14">
        <v>14</v>
      </c>
      <c r="BA6" s="5">
        <f>SUM(AX6:AZ6)</f>
        <v>39</v>
      </c>
      <c r="BB6" s="5">
        <f>IF(AW6="","",RANK(BA6,BA$7:BA$301))</f>
        <v>84</v>
      </c>
      <c r="BC6" s="28">
        <f>IF(BB6="",0,BA$302+1-BB6)</f>
        <v>114</v>
      </c>
      <c r="BD6" s="3">
        <f>BC6+AU6</f>
        <v>1121</v>
      </c>
      <c r="BE6" s="5">
        <f>IF(BD6=0,"",RANK(BD6,BD$6:BD$301))</f>
        <v>3</v>
      </c>
      <c r="BF6" s="13" t="s">
        <v>2134</v>
      </c>
      <c r="BG6" s="14">
        <v>18</v>
      </c>
      <c r="BH6" s="14">
        <v>16</v>
      </c>
      <c r="BI6" s="14">
        <v>19</v>
      </c>
      <c r="BJ6" s="5">
        <f>SUM(BG6:BI6)</f>
        <v>53</v>
      </c>
      <c r="BK6" s="5">
        <f>IF(BF6="","",RANK(BJ6,BJ$6:BJ$301))</f>
        <v>6</v>
      </c>
      <c r="BL6" s="28">
        <f>IF(BK6="",0,BJ$302+1-BK6)</f>
        <v>205</v>
      </c>
      <c r="BM6" s="3">
        <f>BL6+BD6</f>
        <v>1326</v>
      </c>
      <c r="BN6" s="5">
        <f>IF(BM6=0,"",RANK(BM6,BM$6:BM$301))</f>
        <v>2</v>
      </c>
      <c r="BO6" s="13" t="s">
        <v>2342</v>
      </c>
      <c r="BP6" s="14">
        <v>14</v>
      </c>
      <c r="BQ6" s="14">
        <v>17</v>
      </c>
      <c r="BR6" s="14">
        <v>16</v>
      </c>
      <c r="BS6" s="5">
        <f>SUM(BP6:BR6)</f>
        <v>47</v>
      </c>
      <c r="BT6" s="5">
        <f>IF(BO6="","",RANK(BS6,BS$6:BS$301))</f>
        <v>19</v>
      </c>
      <c r="BU6" s="35">
        <f>IF(BT6="",0,BS$302+1-BT6)</f>
        <v>193</v>
      </c>
      <c r="BV6" s="3">
        <f>BU6+BM6</f>
        <v>1519</v>
      </c>
      <c r="BW6" s="5">
        <f>IF(BV6=0,"",RANK(BV6,BV$6:BV$301))</f>
        <v>1</v>
      </c>
    </row>
    <row r="7" spans="2:75">
      <c r="B7" s="53" t="s">
        <v>1754</v>
      </c>
      <c r="C7" s="63" t="s">
        <v>536</v>
      </c>
      <c r="D7" s="73" t="s">
        <v>562</v>
      </c>
      <c r="E7" s="50" t="s">
        <v>152</v>
      </c>
      <c r="F7" s="4">
        <v>20</v>
      </c>
      <c r="G7" s="4">
        <v>18</v>
      </c>
      <c r="H7" s="4">
        <v>15</v>
      </c>
      <c r="I7" s="4">
        <f>SUM(F7:H7)</f>
        <v>53</v>
      </c>
      <c r="J7" s="4">
        <f>IF(E7="","",RANK(I7,I$6:I$300))</f>
        <v>3</v>
      </c>
      <c r="K7" s="4">
        <f>IF(J7="",0,I$302+1-J7)</f>
        <v>215</v>
      </c>
      <c r="L7" s="57">
        <f>IF(E7="","",RANK(K7,K$6:K$300))</f>
        <v>3</v>
      </c>
      <c r="M7" s="13" t="s">
        <v>759</v>
      </c>
      <c r="N7" s="31">
        <v>15</v>
      </c>
      <c r="O7" s="31">
        <v>15</v>
      </c>
      <c r="P7" s="31">
        <v>16</v>
      </c>
      <c r="Q7" s="4">
        <f>SUM(N7:P7)</f>
        <v>46</v>
      </c>
      <c r="R7" s="5">
        <f>IF(M7="","",RANK(Q7,Q$6:Q$301))</f>
        <v>31</v>
      </c>
      <c r="S7" s="28">
        <f>IF(R7="",0,Q$302+1-R7)</f>
        <v>207</v>
      </c>
      <c r="T7" s="3">
        <f>S7+K7</f>
        <v>422</v>
      </c>
      <c r="U7" s="57">
        <f>IF(T7=0,"",RANK(T7,T$6:T$301))</f>
        <v>4</v>
      </c>
      <c r="V7" s="30" t="s">
        <v>1071</v>
      </c>
      <c r="W7" s="31">
        <v>16</v>
      </c>
      <c r="X7" s="31">
        <v>15</v>
      </c>
      <c r="Y7" s="31">
        <v>16</v>
      </c>
      <c r="Z7" s="4">
        <f>SUM(W7:Y7)</f>
        <v>47</v>
      </c>
      <c r="AA7" s="5">
        <f>IF(V7="","",RANK(Z7,Z$6:Z$301))</f>
        <v>26</v>
      </c>
      <c r="AB7" s="28">
        <f>IF(AA7="",0,Z$302+1-AA7)</f>
        <v>190</v>
      </c>
      <c r="AC7" s="76">
        <f>AB7+T7</f>
        <v>612</v>
      </c>
      <c r="AD7" s="57">
        <f>IF(AC7=0,"",RANK(AC7,AC$6:AC$301))</f>
        <v>2</v>
      </c>
      <c r="AE7" s="30" t="s">
        <v>1261</v>
      </c>
      <c r="AF7" s="31">
        <v>13</v>
      </c>
      <c r="AG7" s="31">
        <v>18</v>
      </c>
      <c r="AH7" s="31">
        <v>20</v>
      </c>
      <c r="AI7" s="4">
        <f>SUM(AF7:AH7)</f>
        <v>51</v>
      </c>
      <c r="AJ7" s="5">
        <f>IF(AE7="","",RANK(AI7,AI$6:AI$301))</f>
        <v>3</v>
      </c>
      <c r="AK7" s="28">
        <f>IF(AJ7="",0,AI$302+1-AJ7)</f>
        <v>234</v>
      </c>
      <c r="AL7" s="3">
        <f>AK7+AC7</f>
        <v>846</v>
      </c>
      <c r="AM7" s="5">
        <f>IF(AL7=0,"",RANK(AL7,AL$6:AL$301))</f>
        <v>1</v>
      </c>
      <c r="AN7" s="13" t="s">
        <v>1586</v>
      </c>
      <c r="AO7" s="14">
        <v>19</v>
      </c>
      <c r="AP7" s="14">
        <v>14</v>
      </c>
      <c r="AQ7" s="14">
        <v>16</v>
      </c>
      <c r="AR7" s="5">
        <f>SUM(AO7:AQ7)</f>
        <v>49</v>
      </c>
      <c r="AS7" s="5">
        <f>IF(AN7="","",RANK(AR7,AR$7:AR$301))</f>
        <v>21</v>
      </c>
      <c r="AT7" s="28">
        <f>IF(AS7="",0,AR$302+1-AS7)</f>
        <v>199</v>
      </c>
      <c r="AU7" s="3">
        <f>AT7+AL7</f>
        <v>1045</v>
      </c>
      <c r="AV7" s="5">
        <f>IF(AU7=0,"",RANK(AU7,AU$6:AU$301))</f>
        <v>1</v>
      </c>
      <c r="AW7" s="13" t="s">
        <v>1796</v>
      </c>
      <c r="AX7" s="14">
        <v>11</v>
      </c>
      <c r="AY7" s="14">
        <v>12</v>
      </c>
      <c r="AZ7" s="14">
        <v>11</v>
      </c>
      <c r="BA7" s="5">
        <f>SUM(AX7:AZ7)</f>
        <v>34</v>
      </c>
      <c r="BB7" s="5">
        <f>IF(AW7="","",RANK(BA7,BA$7:BA$301))</f>
        <v>154</v>
      </c>
      <c r="BC7" s="28">
        <f>IF(BB7="",0,BA$302+1-BB7)</f>
        <v>44</v>
      </c>
      <c r="BD7" s="3">
        <f>BC7+AU7</f>
        <v>1089</v>
      </c>
      <c r="BE7" s="5">
        <f>IF(BD7=0,"",RANK(BD7,BD$6:BD$301))</f>
        <v>4</v>
      </c>
      <c r="BF7" s="13" t="s">
        <v>2006</v>
      </c>
      <c r="BG7" s="14">
        <v>14</v>
      </c>
      <c r="BH7" s="14">
        <v>17</v>
      </c>
      <c r="BI7" s="14">
        <v>18</v>
      </c>
      <c r="BJ7" s="5">
        <f>SUM(BG7:BI7)</f>
        <v>49</v>
      </c>
      <c r="BK7" s="5">
        <f>IF(BF7="","",RANK(BJ7,BJ$6:BJ$301))</f>
        <v>18</v>
      </c>
      <c r="BL7" s="28">
        <f>IF(BK7="",0,BJ$302+1-BK7)</f>
        <v>193</v>
      </c>
      <c r="BM7" s="3">
        <f>BL7+BD7</f>
        <v>1282</v>
      </c>
      <c r="BN7" s="5">
        <f>IF(BM7=0,"",RANK(BM7,BM$6:BM$301))</f>
        <v>4</v>
      </c>
      <c r="BO7" s="13" t="s">
        <v>2222</v>
      </c>
      <c r="BP7" s="14">
        <v>16</v>
      </c>
      <c r="BQ7" s="14">
        <v>14</v>
      </c>
      <c r="BR7" s="14">
        <v>13</v>
      </c>
      <c r="BS7" s="5">
        <f>SUM(BP7:BR7)</f>
        <v>43</v>
      </c>
      <c r="BT7" s="5">
        <f>IF(BO7="","",RANK(BS7,BS$6:BS$301))</f>
        <v>50</v>
      </c>
      <c r="BU7" s="35">
        <f>IF(BT7="",0,BS$302+1-BT7)</f>
        <v>162</v>
      </c>
      <c r="BV7" s="3">
        <f>BU7+BM7</f>
        <v>1444</v>
      </c>
      <c r="BW7" s="5">
        <f>IF(BV7=0,"",RANK(BV7,BV$6:BV$301))</f>
        <v>2</v>
      </c>
    </row>
    <row r="8" spans="2:75">
      <c r="B8" s="53" t="s">
        <v>401</v>
      </c>
      <c r="C8" s="60" t="s">
        <v>549</v>
      </c>
      <c r="D8" s="73" t="s">
        <v>79</v>
      </c>
      <c r="E8" s="50" t="s">
        <v>196</v>
      </c>
      <c r="F8" s="4">
        <v>11</v>
      </c>
      <c r="G8" s="4">
        <v>14</v>
      </c>
      <c r="H8" s="4">
        <v>17</v>
      </c>
      <c r="I8" s="4">
        <f>SUM(F8:H8)</f>
        <v>42</v>
      </c>
      <c r="J8" s="4">
        <f>IF(E8="","",RANK(I8,I$6:I$300))</f>
        <v>47</v>
      </c>
      <c r="K8" s="4">
        <f>IF(J8="",0,I$302+1-J8)</f>
        <v>171</v>
      </c>
      <c r="L8" s="57">
        <f>IF(E8="","",RANK(K8,K$6:K$300))</f>
        <v>47</v>
      </c>
      <c r="M8" s="13" t="s">
        <v>819</v>
      </c>
      <c r="N8" s="31">
        <v>19</v>
      </c>
      <c r="O8" s="31">
        <v>12</v>
      </c>
      <c r="P8" s="31">
        <v>14</v>
      </c>
      <c r="Q8" s="4">
        <f>SUM(N8:P8)</f>
        <v>45</v>
      </c>
      <c r="R8" s="5">
        <f>IF(M8="","",RANK(Q8,Q$6:Q$301))</f>
        <v>42</v>
      </c>
      <c r="S8" s="28">
        <f>IF(R8="",0,Q$302+1-R8)</f>
        <v>196</v>
      </c>
      <c r="T8" s="3">
        <f>S8+K8</f>
        <v>367</v>
      </c>
      <c r="U8" s="57">
        <f>IF(T8=0,"",RANK(T8,T$6:T$301))</f>
        <v>21</v>
      </c>
      <c r="V8" s="30" t="s">
        <v>1124</v>
      </c>
      <c r="W8" s="31">
        <v>19</v>
      </c>
      <c r="X8" s="31">
        <v>18</v>
      </c>
      <c r="Y8" s="31">
        <v>17</v>
      </c>
      <c r="Z8" s="4">
        <f>SUM(W8:Y8)</f>
        <v>54</v>
      </c>
      <c r="AA8" s="5">
        <f>IF(V8="","",RANK(Z8,Z$6:Z$301))</f>
        <v>2</v>
      </c>
      <c r="AB8" s="28">
        <f>IF(AA8="",0,Z$302+1-AA8)</f>
        <v>214</v>
      </c>
      <c r="AC8" s="76">
        <f>AB8+T8</f>
        <v>581</v>
      </c>
      <c r="AD8" s="57">
        <f>IF(AC8=0,"",RANK(AC8,AC$6:AC$301))</f>
        <v>4</v>
      </c>
      <c r="AE8" s="30" t="s">
        <v>1272</v>
      </c>
      <c r="AF8" s="31">
        <v>13</v>
      </c>
      <c r="AG8" s="31">
        <v>19</v>
      </c>
      <c r="AH8" s="31">
        <v>16</v>
      </c>
      <c r="AI8" s="4">
        <f>SUM(AF8:AH8)</f>
        <v>48</v>
      </c>
      <c r="AJ8" s="5">
        <f>IF(AE8="","",RANK(AI8,AI$6:AI$301))</f>
        <v>9</v>
      </c>
      <c r="AK8" s="28">
        <f>IF(AJ8="",0,AI$302+1-AJ8)</f>
        <v>228</v>
      </c>
      <c r="AL8" s="3">
        <f>AK8+AC8</f>
        <v>809</v>
      </c>
      <c r="AM8" s="5">
        <f>IF(AL8=0,"",RANK(AL8,AL$6:AL$301))</f>
        <v>2</v>
      </c>
      <c r="AN8" s="13" t="s">
        <v>1645</v>
      </c>
      <c r="AO8" s="14">
        <v>15</v>
      </c>
      <c r="AP8" s="14">
        <v>15</v>
      </c>
      <c r="AQ8" s="14">
        <v>16</v>
      </c>
      <c r="AR8" s="5">
        <f>SUM(AO8:AQ8)</f>
        <v>46</v>
      </c>
      <c r="AS8" s="5">
        <f>IF(AN8="","",RANK(AR8,AR$7:AR$301))</f>
        <v>55</v>
      </c>
      <c r="AT8" s="28">
        <f>IF(AS8="",0,AR$302+1-AS8)</f>
        <v>165</v>
      </c>
      <c r="AU8" s="3">
        <f>AT8+AL8</f>
        <v>974</v>
      </c>
      <c r="AV8" s="5">
        <f>IF(AU8=0,"",RANK(AU8,AU$6:AU$301))</f>
        <v>3</v>
      </c>
      <c r="AW8" s="13" t="s">
        <v>1842</v>
      </c>
      <c r="AX8" s="14">
        <v>13</v>
      </c>
      <c r="AY8" s="14">
        <v>16</v>
      </c>
      <c r="AZ8" s="14">
        <v>16</v>
      </c>
      <c r="BA8" s="5">
        <f>SUM(AX8:AZ8)</f>
        <v>45</v>
      </c>
      <c r="BB8" s="5">
        <f>IF(AW8="","",RANK(BA8,BA$7:BA$301))</f>
        <v>17</v>
      </c>
      <c r="BC8" s="28">
        <f>IF(BB8="",0,BA$302+1-BB8)</f>
        <v>181</v>
      </c>
      <c r="BD8" s="3">
        <f>BC8+AU8</f>
        <v>1155</v>
      </c>
      <c r="BE8" s="5">
        <f>IF(BD8=0,"",RANK(BD8,BD$6:BD$301))</f>
        <v>1</v>
      </c>
      <c r="BF8" s="13" t="s">
        <v>2058</v>
      </c>
      <c r="BG8" s="14">
        <v>18</v>
      </c>
      <c r="BH8" s="14">
        <v>13</v>
      </c>
      <c r="BI8" s="14">
        <v>16</v>
      </c>
      <c r="BJ8" s="5">
        <f>SUM(BG8:BI8)</f>
        <v>47</v>
      </c>
      <c r="BK8" s="5">
        <f>IF(BF8="","",RANK(BJ8,BJ$6:BJ$301))</f>
        <v>29</v>
      </c>
      <c r="BL8" s="28">
        <f>IF(BK8="",0,BJ$302+1-BK8)</f>
        <v>182</v>
      </c>
      <c r="BM8" s="3">
        <f>BL8+BD8</f>
        <v>1337</v>
      </c>
      <c r="BN8" s="5">
        <f>IF(BM8=0,"",RANK(BM8,BM$6:BM$301))</f>
        <v>1</v>
      </c>
      <c r="BO8" s="13" t="s">
        <v>2273</v>
      </c>
      <c r="BP8" s="14">
        <v>10</v>
      </c>
      <c r="BQ8" s="14">
        <v>14</v>
      </c>
      <c r="BR8" s="14">
        <v>12</v>
      </c>
      <c r="BS8" s="5">
        <f>SUM(BP8:BR8)</f>
        <v>36</v>
      </c>
      <c r="BT8" s="5">
        <f>IF(BO8="","",RANK(BS8,BS$6:BS$301))</f>
        <v>137</v>
      </c>
      <c r="BU8" s="35">
        <f>IF(BT8="",0,BS$302+1-BT8)</f>
        <v>75</v>
      </c>
      <c r="BV8" s="3">
        <f>BU8+BM8</f>
        <v>1412</v>
      </c>
      <c r="BW8" s="5">
        <f>IF(BV8=0,"",RANK(BV8,BV$6:BV$301))</f>
        <v>3</v>
      </c>
    </row>
    <row r="9" spans="2:75">
      <c r="B9" s="53" t="s">
        <v>390</v>
      </c>
      <c r="C9" s="60" t="s">
        <v>548</v>
      </c>
      <c r="D9" s="73" t="s">
        <v>579</v>
      </c>
      <c r="E9" s="50" t="s">
        <v>193</v>
      </c>
      <c r="F9" s="4">
        <v>13</v>
      </c>
      <c r="G9" s="4">
        <v>13</v>
      </c>
      <c r="H9" s="4">
        <v>17</v>
      </c>
      <c r="I9" s="4">
        <f>SUM(F9:H9)</f>
        <v>43</v>
      </c>
      <c r="J9" s="4">
        <f>IF(E9="","",RANK(I9,I$6:I$300))</f>
        <v>35</v>
      </c>
      <c r="K9" s="4">
        <f>IF(J9="",0,I$302+1-J9)</f>
        <v>183</v>
      </c>
      <c r="L9" s="57">
        <f>IF(E9="","",RANK(K9,K$6:K$300))</f>
        <v>35</v>
      </c>
      <c r="M9" s="13" t="s">
        <v>878</v>
      </c>
      <c r="N9" s="31">
        <v>18</v>
      </c>
      <c r="O9" s="31">
        <v>14</v>
      </c>
      <c r="P9" s="31">
        <v>17</v>
      </c>
      <c r="Q9" s="4">
        <f>SUM(N9:P9)</f>
        <v>49</v>
      </c>
      <c r="R9" s="5">
        <f>IF(M9="","",RANK(Q9,Q$6:Q$301))</f>
        <v>14</v>
      </c>
      <c r="S9" s="28">
        <f>IF(R9="",0,Q$302+1-R9)</f>
        <v>224</v>
      </c>
      <c r="T9" s="3">
        <f>S9+K9</f>
        <v>407</v>
      </c>
      <c r="U9" s="57">
        <f>IF(T9=0,"",RANK(T9,T$6:T$301))</f>
        <v>9</v>
      </c>
      <c r="V9" s="30" t="s">
        <v>1175</v>
      </c>
      <c r="W9" s="31">
        <v>11</v>
      </c>
      <c r="X9" s="31">
        <v>14</v>
      </c>
      <c r="Y9" s="31">
        <v>15</v>
      </c>
      <c r="Z9" s="4">
        <f>SUM(W9:Y9)</f>
        <v>40</v>
      </c>
      <c r="AA9" s="5">
        <f>IF(V9="","",RANK(Z9,Z$6:Z$301))</f>
        <v>79</v>
      </c>
      <c r="AB9" s="28">
        <f>IF(AA9="",0,Z$302+1-AA9)</f>
        <v>137</v>
      </c>
      <c r="AC9" s="76">
        <f>AB9+T9</f>
        <v>544</v>
      </c>
      <c r="AD9" s="57">
        <f>IF(AC9=0,"",RANK(AC9,AC$6:AC$301))</f>
        <v>8</v>
      </c>
      <c r="AE9" s="30" t="s">
        <v>1308</v>
      </c>
      <c r="AF9" s="31">
        <v>14</v>
      </c>
      <c r="AG9" s="31">
        <v>15</v>
      </c>
      <c r="AH9" s="31">
        <v>13</v>
      </c>
      <c r="AI9" s="4">
        <f>SUM(AF9:AH9)</f>
        <v>42</v>
      </c>
      <c r="AJ9" s="5">
        <f>IF(AE9="","",RANK(AI9,AI$6:AI$301))</f>
        <v>47</v>
      </c>
      <c r="AK9" s="28">
        <f>IF(AJ9="",0,AI$302+1-AJ9)</f>
        <v>190</v>
      </c>
      <c r="AL9" s="3">
        <f>AK9+AC9</f>
        <v>734</v>
      </c>
      <c r="AM9" s="5">
        <f>IF(AL9=0,"",RANK(AL9,AL$6:AL$301))</f>
        <v>9</v>
      </c>
      <c r="AN9" s="13" t="s">
        <v>1699</v>
      </c>
      <c r="AO9" s="14">
        <v>18</v>
      </c>
      <c r="AP9" s="14">
        <v>10</v>
      </c>
      <c r="AQ9" s="14">
        <v>16</v>
      </c>
      <c r="AR9" s="5">
        <f>SUM(AO9:AQ9)</f>
        <v>44</v>
      </c>
      <c r="AS9" s="5">
        <f>IF(AN9="","",RANK(AR9,AR$7:AR$301))</f>
        <v>80</v>
      </c>
      <c r="AT9" s="28">
        <f>IF(AS9="",0,AR$302+1-AS9)</f>
        <v>140</v>
      </c>
      <c r="AU9" s="3">
        <f>AT9+AL9</f>
        <v>874</v>
      </c>
      <c r="AV9" s="5">
        <f>IF(AU9=0,"",RANK(AU9,AU$6:AU$301))</f>
        <v>14</v>
      </c>
      <c r="AW9" s="13" t="s">
        <v>1893</v>
      </c>
      <c r="AX9" s="14">
        <v>19</v>
      </c>
      <c r="AY9" s="14">
        <v>16</v>
      </c>
      <c r="AZ9" s="14">
        <v>17</v>
      </c>
      <c r="BA9" s="5">
        <f>SUM(AX9:AZ9)</f>
        <v>52</v>
      </c>
      <c r="BB9" s="5">
        <f>IF(AW9="","",RANK(BA9,BA$7:BA$301))</f>
        <v>1</v>
      </c>
      <c r="BC9" s="28">
        <f>IF(BB9="",0,BA$302+1-BB9)</f>
        <v>197</v>
      </c>
      <c r="BD9" s="3">
        <f>BC9+AU9</f>
        <v>1071</v>
      </c>
      <c r="BE9" s="5">
        <f>IF(BD9=0,"",RANK(BD9,BD$6:BD$301))</f>
        <v>8</v>
      </c>
      <c r="BF9" s="13" t="s">
        <v>2109</v>
      </c>
      <c r="BG9" s="14">
        <v>13</v>
      </c>
      <c r="BH9" s="14">
        <v>16</v>
      </c>
      <c r="BI9" s="14">
        <v>18</v>
      </c>
      <c r="BJ9" s="5">
        <f>SUM(BG9:BI9)</f>
        <v>47</v>
      </c>
      <c r="BK9" s="5">
        <f>IF(BF9="","",RANK(BJ9,BJ$6:BJ$301))</f>
        <v>29</v>
      </c>
      <c r="BL9" s="28">
        <f>IF(BK9="",0,BJ$302+1-BK9)</f>
        <v>182</v>
      </c>
      <c r="BM9" s="3">
        <f>BL9+BD9</f>
        <v>1253</v>
      </c>
      <c r="BN9" s="5">
        <f>IF(BM9=0,"",RANK(BM9,BM$6:BM$301))</f>
        <v>5</v>
      </c>
      <c r="BO9" s="13" t="s">
        <v>2323</v>
      </c>
      <c r="BP9" s="14">
        <v>13</v>
      </c>
      <c r="BQ9" s="14">
        <v>15</v>
      </c>
      <c r="BR9" s="14">
        <v>14</v>
      </c>
      <c r="BS9" s="5">
        <f>SUM(BP9:BR9)</f>
        <v>42</v>
      </c>
      <c r="BT9" s="5">
        <f>IF(BO9="","",RANK(BS9,BS$6:BS$301))</f>
        <v>61</v>
      </c>
      <c r="BU9" s="35">
        <f>IF(BT9="",0,BS$302+1-BT9)</f>
        <v>151</v>
      </c>
      <c r="BV9" s="3">
        <f>BU9+BM9</f>
        <v>1404</v>
      </c>
      <c r="BW9" s="5">
        <f>IF(BV9=0,"",RANK(BV9,BV$6:BV$301))</f>
        <v>4</v>
      </c>
    </row>
    <row r="10" spans="2:75">
      <c r="B10" s="53" t="s">
        <v>506</v>
      </c>
      <c r="C10" s="41" t="s">
        <v>536</v>
      </c>
      <c r="D10" s="74" t="s">
        <v>636</v>
      </c>
      <c r="E10" s="50" t="s">
        <v>321</v>
      </c>
      <c r="F10" s="4">
        <v>9</v>
      </c>
      <c r="G10" s="4">
        <v>11</v>
      </c>
      <c r="H10" s="4">
        <v>12</v>
      </c>
      <c r="I10" s="4">
        <f>SUM(F10:H10)</f>
        <v>32</v>
      </c>
      <c r="J10" s="4">
        <f>IF(E10="","",RANK(I10,I$6:I$300))</f>
        <v>173</v>
      </c>
      <c r="K10" s="4">
        <f>IF(J10="",0,I$302+1-J10)</f>
        <v>45</v>
      </c>
      <c r="L10" s="57">
        <f>IF(E10="","",RANK(K10,K$6:K$300))</f>
        <v>173</v>
      </c>
      <c r="M10" s="13" t="s">
        <v>760</v>
      </c>
      <c r="N10" s="14">
        <v>18</v>
      </c>
      <c r="O10" s="14">
        <v>15</v>
      </c>
      <c r="P10" s="14">
        <v>18</v>
      </c>
      <c r="Q10" s="4">
        <f>SUM(N10:P10)</f>
        <v>51</v>
      </c>
      <c r="R10" s="5">
        <f>IF(M10="","",RANK(Q10,Q$6:Q$301))</f>
        <v>6</v>
      </c>
      <c r="S10" s="28">
        <f>IF(R10="",0,Q$302+1-R10)</f>
        <v>232</v>
      </c>
      <c r="T10" s="3">
        <f>S10+K10</f>
        <v>277</v>
      </c>
      <c r="U10" s="57">
        <f>IF(T10=0,"",RANK(T10,T$6:T$301))</f>
        <v>74</v>
      </c>
      <c r="V10" s="13" t="s">
        <v>1072</v>
      </c>
      <c r="W10" s="14">
        <v>18</v>
      </c>
      <c r="X10" s="14">
        <v>14</v>
      </c>
      <c r="Y10" s="14">
        <v>17</v>
      </c>
      <c r="Z10" s="5">
        <f>SUM(W10:Y10)</f>
        <v>49</v>
      </c>
      <c r="AA10" s="5">
        <f>IF(V10="","",RANK(Z10,Z$6:Z$301))</f>
        <v>13</v>
      </c>
      <c r="AB10" s="28">
        <f>IF(AA10="",0,Z$302+1-AA10)</f>
        <v>203</v>
      </c>
      <c r="AC10" s="76">
        <f>AB10+T10</f>
        <v>480</v>
      </c>
      <c r="AD10" s="57">
        <f>IF(AC10=0,"",RANK(AC10,AC$6:AC$301))</f>
        <v>41</v>
      </c>
      <c r="AE10" s="30" t="s">
        <v>1297</v>
      </c>
      <c r="AF10" s="31">
        <v>12</v>
      </c>
      <c r="AG10" s="31">
        <v>15</v>
      </c>
      <c r="AH10" s="31">
        <v>16</v>
      </c>
      <c r="AI10" s="4">
        <f>SUM(AF10:AH10)</f>
        <v>43</v>
      </c>
      <c r="AJ10" s="5">
        <f>IF(AE10="","",RANK(AI10,AI$6:AI$301))</f>
        <v>38</v>
      </c>
      <c r="AK10" s="28">
        <f>IF(AJ10="",0,AI$302+1-AJ10)</f>
        <v>199</v>
      </c>
      <c r="AL10" s="3">
        <f>AK10+AC10</f>
        <v>679</v>
      </c>
      <c r="AM10" s="5">
        <f>IF(AL10=0,"",RANK(AL10,AL$6:AL$301))</f>
        <v>22</v>
      </c>
      <c r="AN10" s="13" t="s">
        <v>1587</v>
      </c>
      <c r="AO10" s="14">
        <v>17</v>
      </c>
      <c r="AP10" s="14">
        <v>16</v>
      </c>
      <c r="AQ10" s="14">
        <v>19</v>
      </c>
      <c r="AR10" s="5">
        <f>SUM(AO10:AQ10)</f>
        <v>52</v>
      </c>
      <c r="AS10" s="5">
        <f>IF(AN10="","",RANK(AR10,AR$7:AR$301))</f>
        <v>7</v>
      </c>
      <c r="AT10" s="28">
        <f>IF(AS10="",0,AR$302+1-AS10)</f>
        <v>213</v>
      </c>
      <c r="AU10" s="3">
        <f>AT10+AL10</f>
        <v>892</v>
      </c>
      <c r="AV10" s="5">
        <f>IF(AU10=0,"",RANK(AU10,AU$6:AU$301))</f>
        <v>10</v>
      </c>
      <c r="AW10" s="13" t="s">
        <v>1797</v>
      </c>
      <c r="AX10" s="14">
        <v>16</v>
      </c>
      <c r="AY10" s="14">
        <v>14</v>
      </c>
      <c r="AZ10" s="14">
        <v>19</v>
      </c>
      <c r="BA10" s="5">
        <f>SUM(AX10:AZ10)</f>
        <v>49</v>
      </c>
      <c r="BB10" s="5">
        <f>IF(AW10="","",RANK(BA10,BA$7:BA$301))</f>
        <v>5</v>
      </c>
      <c r="BC10" s="28">
        <f>IF(BB10="",0,BA$302+1-BB10)</f>
        <v>193</v>
      </c>
      <c r="BD10" s="3">
        <f>BC10+AU10</f>
        <v>1085</v>
      </c>
      <c r="BE10" s="5">
        <f>IF(BD10=0,"",RANK(BD10,BD$6:BD$301))</f>
        <v>5</v>
      </c>
      <c r="BF10" s="13" t="s">
        <v>2007</v>
      </c>
      <c r="BG10" s="14">
        <v>14</v>
      </c>
      <c r="BH10" s="14">
        <v>16</v>
      </c>
      <c r="BI10" s="14">
        <v>11</v>
      </c>
      <c r="BJ10" s="5">
        <f>SUM(BG10:BI10)</f>
        <v>41</v>
      </c>
      <c r="BK10" s="5">
        <f>IF(BF10="","",RANK(BJ10,BJ$6:BJ$301))</f>
        <v>97</v>
      </c>
      <c r="BL10" s="28">
        <f>IF(BK10="",0,BJ$302+1-BK10)</f>
        <v>114</v>
      </c>
      <c r="BM10" s="3">
        <f>BL10+BD10</f>
        <v>1199</v>
      </c>
      <c r="BN10" s="5">
        <f>IF(BM10=0,"",RANK(BM10,BM$6:BM$301))</f>
        <v>8</v>
      </c>
      <c r="BO10" s="13" t="s">
        <v>2223</v>
      </c>
      <c r="BP10" s="14">
        <v>17</v>
      </c>
      <c r="BQ10" s="14">
        <v>15</v>
      </c>
      <c r="BR10" s="14">
        <v>15</v>
      </c>
      <c r="BS10" s="5">
        <f>SUM(BP10:BR10)</f>
        <v>47</v>
      </c>
      <c r="BT10" s="5">
        <f>IF(BO10="","",RANK(BS10,BS$6:BS$301))</f>
        <v>19</v>
      </c>
      <c r="BU10" s="35">
        <f>IF(BT10="",0,BS$302+1-BT10)</f>
        <v>193</v>
      </c>
      <c r="BV10" s="3">
        <f>BU10+BM10</f>
        <v>1392</v>
      </c>
      <c r="BW10" s="5">
        <f>IF(BV10=0,"",RANK(BV10,BV$6:BV$301))</f>
        <v>5</v>
      </c>
    </row>
    <row r="11" spans="2:75">
      <c r="B11" s="36" t="s">
        <v>366</v>
      </c>
      <c r="C11" s="41" t="s">
        <v>537</v>
      </c>
      <c r="D11" s="74" t="s">
        <v>141</v>
      </c>
      <c r="E11" s="51" t="s">
        <v>153</v>
      </c>
      <c r="F11" s="4">
        <v>20</v>
      </c>
      <c r="G11" s="4">
        <v>17</v>
      </c>
      <c r="H11" s="4">
        <v>15</v>
      </c>
      <c r="I11" s="4">
        <f>SUM(F11:H11)</f>
        <v>52</v>
      </c>
      <c r="J11" s="4">
        <f>IF(E11="","",RANK(I11,I$6:I$300))</f>
        <v>4</v>
      </c>
      <c r="K11" s="4">
        <f>IF(J11="",0,I$302+1-J11)</f>
        <v>214</v>
      </c>
      <c r="L11" s="57">
        <f>IF(E11="","",RANK(K11,K$6:K$300))</f>
        <v>4</v>
      </c>
      <c r="M11" s="13" t="s">
        <v>924</v>
      </c>
      <c r="N11" s="37">
        <v>11</v>
      </c>
      <c r="O11" s="37">
        <v>13</v>
      </c>
      <c r="P11" s="37">
        <v>12</v>
      </c>
      <c r="Q11" s="4">
        <f>SUM(N11:P11)</f>
        <v>36</v>
      </c>
      <c r="R11" s="5">
        <f>IF(M11="","",RANK(Q11,Q$6:Q$301))</f>
        <v>148</v>
      </c>
      <c r="S11" s="28">
        <f>IF(R11="",0,Q$302+1-R11)</f>
        <v>90</v>
      </c>
      <c r="T11" s="3">
        <f>S11+K11</f>
        <v>304</v>
      </c>
      <c r="U11" s="57">
        <f>IF(T11=0,"",RANK(T11,T$6:T$301))</f>
        <v>64</v>
      </c>
      <c r="V11" s="13" t="s">
        <v>1221</v>
      </c>
      <c r="W11" s="37">
        <v>18</v>
      </c>
      <c r="X11" s="37">
        <v>14</v>
      </c>
      <c r="Y11" s="37">
        <v>17</v>
      </c>
      <c r="Z11" s="4">
        <f>SUM(W11:Y11)</f>
        <v>49</v>
      </c>
      <c r="AA11" s="5">
        <f>IF(V11="","",RANK(Z11,Z$6:Z$301))</f>
        <v>13</v>
      </c>
      <c r="AB11" s="28">
        <f>IF(AA11="",0,Z$302+1-AA11)</f>
        <v>203</v>
      </c>
      <c r="AC11" s="76">
        <f>AB11+T11</f>
        <v>507</v>
      </c>
      <c r="AD11" s="57">
        <f>IF(AC11=0,"",RANK(AC11,AC$6:AC$301))</f>
        <v>25</v>
      </c>
      <c r="AE11" s="30" t="s">
        <v>1306</v>
      </c>
      <c r="AF11" s="31">
        <v>12</v>
      </c>
      <c r="AG11" s="31">
        <v>15</v>
      </c>
      <c r="AH11" s="31">
        <v>15</v>
      </c>
      <c r="AI11" s="4">
        <f>SUM(AF11:AH11)</f>
        <v>42</v>
      </c>
      <c r="AJ11" s="5">
        <f>IF(AE11="","",RANK(AI11,AI$6:AI$301))</f>
        <v>47</v>
      </c>
      <c r="AK11" s="28">
        <f>IF(AJ11="",0,AI$302+1-AJ11)</f>
        <v>190</v>
      </c>
      <c r="AL11" s="3">
        <f>AK11+AC11</f>
        <v>697</v>
      </c>
      <c r="AM11" s="5">
        <f>IF(AL11=0,"",RANK(AL11,AL$6:AL$301))</f>
        <v>16</v>
      </c>
      <c r="AN11" s="13" t="s">
        <v>1743</v>
      </c>
      <c r="AO11" s="37">
        <v>15</v>
      </c>
      <c r="AP11" s="37">
        <v>14</v>
      </c>
      <c r="AQ11" s="37">
        <v>17</v>
      </c>
      <c r="AR11" s="5">
        <f>SUM(AO11:AQ11)</f>
        <v>46</v>
      </c>
      <c r="AS11" s="5">
        <f>IF(AN11="","",RANK(AR11,AR$7:AR$301))</f>
        <v>55</v>
      </c>
      <c r="AT11" s="28">
        <f>IF(AS11="",0,AR$302+1-AS11)</f>
        <v>165</v>
      </c>
      <c r="AU11" s="3">
        <f>AT11+AL11</f>
        <v>862</v>
      </c>
      <c r="AV11" s="5">
        <f>IF(AU11=0,"",RANK(AU11,AU$6:AU$301))</f>
        <v>17</v>
      </c>
      <c r="AW11" s="13" t="s">
        <v>1935</v>
      </c>
      <c r="AX11" s="14">
        <v>15</v>
      </c>
      <c r="AY11" s="14">
        <v>20</v>
      </c>
      <c r="AZ11" s="14">
        <v>10</v>
      </c>
      <c r="BA11" s="5">
        <f>SUM(AX11:AZ11)</f>
        <v>45</v>
      </c>
      <c r="BB11" s="5">
        <f>IF(AW11="","",RANK(BA11,BA$7:BA$301))</f>
        <v>17</v>
      </c>
      <c r="BC11" s="28">
        <f>IF(BB11="",0,BA$302+1-BB11)</f>
        <v>181</v>
      </c>
      <c r="BD11" s="3">
        <f>BC11+AU11</f>
        <v>1043</v>
      </c>
      <c r="BE11" s="5">
        <f>IF(BD11=0,"",RANK(BD11,BD$6:BD$301))</f>
        <v>10</v>
      </c>
      <c r="BF11" s="13" t="s">
        <v>2153</v>
      </c>
      <c r="BG11" s="37">
        <v>13</v>
      </c>
      <c r="BH11" s="37">
        <v>16</v>
      </c>
      <c r="BI11" s="37">
        <v>16</v>
      </c>
      <c r="BJ11" s="5">
        <f>SUM(BG11:BI11)</f>
        <v>45</v>
      </c>
      <c r="BK11" s="5">
        <f>IF(BF11="","",RANK(BJ11,BJ$6:BJ$301))</f>
        <v>45</v>
      </c>
      <c r="BL11" s="28">
        <f>IF(BK11="",0,BJ$302+1-BK11)</f>
        <v>166</v>
      </c>
      <c r="BM11" s="3">
        <f>BL11+BD11</f>
        <v>1209</v>
      </c>
      <c r="BN11" s="5">
        <f>IF(BM11=0,"",RANK(BM11,BM$6:BM$301))</f>
        <v>6</v>
      </c>
      <c r="BO11" s="13" t="s">
        <v>2361</v>
      </c>
      <c r="BP11" s="14">
        <v>14</v>
      </c>
      <c r="BQ11" s="14">
        <v>14</v>
      </c>
      <c r="BR11" s="14">
        <v>14</v>
      </c>
      <c r="BS11" s="5">
        <f>SUM(BP11:BR11)</f>
        <v>42</v>
      </c>
      <c r="BT11" s="5">
        <f>IF(BO11="","",RANK(BS11,BS$6:BS$301))</f>
        <v>61</v>
      </c>
      <c r="BU11" s="35">
        <f>IF(BT11="",0,BS$302+1-BT11)</f>
        <v>151</v>
      </c>
      <c r="BV11" s="3">
        <f>BU11+BM11</f>
        <v>1360</v>
      </c>
      <c r="BW11" s="5">
        <f>IF(BV11=0,"",RANK(BV11,BV$6:BV$301))</f>
        <v>6</v>
      </c>
    </row>
    <row r="12" spans="2:75">
      <c r="B12" s="36" t="s">
        <v>691</v>
      </c>
      <c r="C12" s="41" t="s">
        <v>541</v>
      </c>
      <c r="D12" s="74" t="s">
        <v>593</v>
      </c>
      <c r="E12" s="51" t="s">
        <v>228</v>
      </c>
      <c r="F12" s="4">
        <v>13</v>
      </c>
      <c r="G12" s="4">
        <v>12</v>
      </c>
      <c r="H12" s="4">
        <v>14</v>
      </c>
      <c r="I12" s="4">
        <f>SUM(F12:H12)</f>
        <v>39</v>
      </c>
      <c r="J12" s="4">
        <f>IF(E12="","",RANK(I12,I$6:I$300))</f>
        <v>77</v>
      </c>
      <c r="K12" s="4">
        <f>IF(J12="",0,I$302+1-J12)</f>
        <v>141</v>
      </c>
      <c r="L12" s="57">
        <f>IF(E12="","",RANK(K12,K$6:K$300))</f>
        <v>77</v>
      </c>
      <c r="M12" s="30" t="s">
        <v>847</v>
      </c>
      <c r="N12" s="31">
        <v>18</v>
      </c>
      <c r="O12" s="31">
        <v>14</v>
      </c>
      <c r="P12" s="31">
        <v>19</v>
      </c>
      <c r="Q12" s="4">
        <f>SUM(N12:P12)</f>
        <v>51</v>
      </c>
      <c r="R12" s="5">
        <f>IF(M12="","",RANK(Q12,Q$6:Q$301))</f>
        <v>6</v>
      </c>
      <c r="S12" s="28">
        <f>IF(R12="",0,Q$302+1-R12)</f>
        <v>232</v>
      </c>
      <c r="T12" s="3">
        <f>S12+K12</f>
        <v>373</v>
      </c>
      <c r="U12" s="57">
        <f>IF(T12=0,"",RANK(T12,T$6:T$301))</f>
        <v>16</v>
      </c>
      <c r="V12" s="30" t="s">
        <v>1149</v>
      </c>
      <c r="W12" s="31">
        <v>10</v>
      </c>
      <c r="X12" s="31">
        <v>15</v>
      </c>
      <c r="Y12" s="31">
        <v>13</v>
      </c>
      <c r="Z12" s="4">
        <f>SUM(W12:Y12)</f>
        <v>38</v>
      </c>
      <c r="AA12" s="5">
        <f>IF(V12="","",RANK(Z12,Z$6:Z$301))</f>
        <v>104</v>
      </c>
      <c r="AB12" s="28">
        <f>IF(AA12="",0,Z$302+1-AA12)</f>
        <v>112</v>
      </c>
      <c r="AC12" s="76">
        <f>AB12+T12</f>
        <v>485</v>
      </c>
      <c r="AD12" s="57">
        <f>IF(AC12=0,"",RANK(AC12,AC$6:AC$301))</f>
        <v>37</v>
      </c>
      <c r="AE12" s="30" t="s">
        <v>1259</v>
      </c>
      <c r="AF12" s="31">
        <v>20</v>
      </c>
      <c r="AG12" s="31">
        <v>17</v>
      </c>
      <c r="AH12" s="31">
        <v>19</v>
      </c>
      <c r="AI12" s="4">
        <f>SUM(AF12:AH12)</f>
        <v>56</v>
      </c>
      <c r="AJ12" s="5">
        <f>IF(AE12="","",RANK(AI12,AI$6:AI$301))</f>
        <v>1</v>
      </c>
      <c r="AK12" s="28">
        <f>IF(AJ12="",0,AI$302+1-AJ12)</f>
        <v>236</v>
      </c>
      <c r="AL12" s="3">
        <f>AK12+AC12</f>
        <v>721</v>
      </c>
      <c r="AM12" s="5">
        <f>IF(AL12=0,"",RANK(AL12,AL$6:AL$301))</f>
        <v>12</v>
      </c>
      <c r="AN12" s="30" t="s">
        <v>1670</v>
      </c>
      <c r="AO12" s="31">
        <v>13</v>
      </c>
      <c r="AP12" s="31">
        <v>16</v>
      </c>
      <c r="AQ12" s="31">
        <v>17</v>
      </c>
      <c r="AR12" s="5">
        <f>SUM(AO12:AQ12)</f>
        <v>46</v>
      </c>
      <c r="AS12" s="5">
        <f>IF(AN12="","",RANK(AR12,AR$7:AR$301))</f>
        <v>55</v>
      </c>
      <c r="AT12" s="28">
        <f>IF(AS12="",0,AR$302+1-AS12)</f>
        <v>165</v>
      </c>
      <c r="AU12" s="3">
        <f>AT12+AL12</f>
        <v>886</v>
      </c>
      <c r="AV12" s="5">
        <f>IF(AU12=0,"",RANK(AU12,AU$6:AU$301))</f>
        <v>11</v>
      </c>
      <c r="AW12" s="13" t="s">
        <v>1867</v>
      </c>
      <c r="AX12" s="14">
        <v>12</v>
      </c>
      <c r="AY12" s="14">
        <v>17</v>
      </c>
      <c r="AZ12" s="14">
        <v>16</v>
      </c>
      <c r="BA12" s="5">
        <f>SUM(AX12:AZ12)</f>
        <v>45</v>
      </c>
      <c r="BB12" s="5">
        <f>IF(AW12="","",RANK(BA12,BA$7:BA$301))</f>
        <v>17</v>
      </c>
      <c r="BC12" s="28">
        <f>IF(BB12="",0,BA$302+1-BB12)</f>
        <v>181</v>
      </c>
      <c r="BD12" s="3">
        <f>BC12+AU12</f>
        <v>1067</v>
      </c>
      <c r="BE12" s="5">
        <f>IF(BD12=0,"",RANK(BD12,BD$6:BD$301))</f>
        <v>9</v>
      </c>
      <c r="BF12" s="30" t="s">
        <v>2082</v>
      </c>
      <c r="BG12" s="31">
        <v>15</v>
      </c>
      <c r="BH12" s="31">
        <v>10</v>
      </c>
      <c r="BI12" s="31">
        <v>16</v>
      </c>
      <c r="BJ12" s="5">
        <f>SUM(BG12:BI12)</f>
        <v>41</v>
      </c>
      <c r="BK12" s="5">
        <f>IF(BF12="","",RANK(BJ12,BJ$6:BJ$301))</f>
        <v>97</v>
      </c>
      <c r="BL12" s="28">
        <f>IF(BK12="",0,BJ$302+1-BK12)</f>
        <v>114</v>
      </c>
      <c r="BM12" s="3">
        <f>BL12+BD12</f>
        <v>1181</v>
      </c>
      <c r="BN12" s="5">
        <f>IF(BM12=0,"",RANK(BM12,BM$6:BM$301))</f>
        <v>9</v>
      </c>
      <c r="BO12" s="13" t="s">
        <v>2296</v>
      </c>
      <c r="BP12" s="14">
        <v>14</v>
      </c>
      <c r="BQ12" s="14">
        <v>15</v>
      </c>
      <c r="BR12" s="14">
        <v>15</v>
      </c>
      <c r="BS12" s="5">
        <f>SUM(BP12:BR12)</f>
        <v>44</v>
      </c>
      <c r="BT12" s="5">
        <f>IF(BO12="","",RANK(BS12,BS$6:BS$301))</f>
        <v>42</v>
      </c>
      <c r="BU12" s="35">
        <f>IF(BT12="",0,BS$302+1-BT12)</f>
        <v>170</v>
      </c>
      <c r="BV12" s="3">
        <f>BU12+BM12</f>
        <v>1351</v>
      </c>
      <c r="BW12" s="5">
        <f>IF(BV12=0,"",RANK(BV12,BV$6:BV$301))</f>
        <v>7</v>
      </c>
    </row>
    <row r="13" spans="2:75">
      <c r="B13" s="36" t="s">
        <v>365</v>
      </c>
      <c r="C13" s="41" t="s">
        <v>535</v>
      </c>
      <c r="D13" s="74" t="s">
        <v>90</v>
      </c>
      <c r="E13" s="51" t="s">
        <v>151</v>
      </c>
      <c r="F13" s="4">
        <v>20</v>
      </c>
      <c r="G13" s="4">
        <v>16</v>
      </c>
      <c r="H13" s="4">
        <v>18</v>
      </c>
      <c r="I13" s="4">
        <f>SUM(F13:H13)</f>
        <v>54</v>
      </c>
      <c r="J13" s="4">
        <f>IF(E13="","",RANK(I13,I$6:I$300))</f>
        <v>2</v>
      </c>
      <c r="K13" s="4">
        <f>IF(J13="",0,I$302+1-J13)</f>
        <v>216</v>
      </c>
      <c r="L13" s="57">
        <f>IF(E13="","",RANK(K13,K$6:K$300))</f>
        <v>2</v>
      </c>
      <c r="M13" s="30" t="s">
        <v>834</v>
      </c>
      <c r="N13" s="31">
        <v>11</v>
      </c>
      <c r="O13" s="31">
        <v>12</v>
      </c>
      <c r="P13" s="31">
        <v>16</v>
      </c>
      <c r="Q13" s="4">
        <f>SUM(N13:P13)</f>
        <v>39</v>
      </c>
      <c r="R13" s="5">
        <f>IF(M13="","",RANK(Q13,Q$6:Q$301))</f>
        <v>106</v>
      </c>
      <c r="S13" s="28">
        <f>IF(R13="",0,Q$302+1-R13)</f>
        <v>132</v>
      </c>
      <c r="T13" s="3">
        <f>S13+K13</f>
        <v>348</v>
      </c>
      <c r="U13" s="57">
        <f>IF(T13=0,"",RANK(T13,T$6:T$301))</f>
        <v>35</v>
      </c>
      <c r="V13" s="30" t="s">
        <v>1137</v>
      </c>
      <c r="W13" s="31">
        <v>20</v>
      </c>
      <c r="X13" s="31">
        <v>14</v>
      </c>
      <c r="Y13" s="31">
        <v>18</v>
      </c>
      <c r="Z13" s="4">
        <f>SUM(W13:Y13)</f>
        <v>52</v>
      </c>
      <c r="AA13" s="5">
        <f>IF(V13="","",RANK(Z13,Z$6:Z$301))</f>
        <v>6</v>
      </c>
      <c r="AB13" s="28">
        <f>IF(AA13="",0,Z$302+1-AA13)</f>
        <v>210</v>
      </c>
      <c r="AC13" s="76">
        <f>AB13+T13</f>
        <v>558</v>
      </c>
      <c r="AD13" s="57">
        <f>IF(AC13=0,"",RANK(AC13,AC$6:AC$301))</f>
        <v>6</v>
      </c>
      <c r="AE13" s="30" t="s">
        <v>1279</v>
      </c>
      <c r="AF13" s="31">
        <v>15</v>
      </c>
      <c r="AG13" s="31">
        <v>16</v>
      </c>
      <c r="AH13" s="31">
        <v>15</v>
      </c>
      <c r="AI13" s="4">
        <f>SUM(AF13:AH13)</f>
        <v>46</v>
      </c>
      <c r="AJ13" s="5">
        <f>IF(AE13="","",RANK(AI13,AI$6:AI$301))</f>
        <v>20</v>
      </c>
      <c r="AK13" s="28">
        <f>IF(AJ13="",0,AI$302+1-AJ13)</f>
        <v>217</v>
      </c>
      <c r="AL13" s="3">
        <f>AK13+AC13</f>
        <v>775</v>
      </c>
      <c r="AM13" s="5">
        <f>IF(AL13=0,"",RANK(AL13,AL$6:AL$301))</f>
        <v>4</v>
      </c>
      <c r="AN13" s="30" t="s">
        <v>1545</v>
      </c>
      <c r="AO13" s="31">
        <v>14</v>
      </c>
      <c r="AP13" s="31">
        <v>13</v>
      </c>
      <c r="AQ13" s="31">
        <v>16</v>
      </c>
      <c r="AR13" s="5">
        <f>SUM(AO13:AQ13)</f>
        <v>43</v>
      </c>
      <c r="AS13" s="5">
        <f>IF(AN13="","",RANK(AR13,AR$7:AR$301))</f>
        <v>97</v>
      </c>
      <c r="AT13" s="28">
        <f>IF(AS13="",0,AR$302+1-AS13)</f>
        <v>123</v>
      </c>
      <c r="AU13" s="3">
        <f>AT13+AL13</f>
        <v>898</v>
      </c>
      <c r="AV13" s="5">
        <f>IF(AU13=0,"",RANK(AU13,AU$6:AU$301))</f>
        <v>8</v>
      </c>
      <c r="AW13" s="13" t="s">
        <v>1855</v>
      </c>
      <c r="AX13" s="14">
        <v>13</v>
      </c>
      <c r="AY13" s="14">
        <v>18</v>
      </c>
      <c r="AZ13" s="14">
        <v>14</v>
      </c>
      <c r="BA13" s="5">
        <f>SUM(AX13:AZ13)</f>
        <v>45</v>
      </c>
      <c r="BB13" s="5">
        <f>IF(AW13="","",RANK(BA13,BA$7:BA$301))</f>
        <v>17</v>
      </c>
      <c r="BC13" s="28">
        <f>IF(BB13="",0,BA$302+1-BB13)</f>
        <v>181</v>
      </c>
      <c r="BD13" s="3">
        <f>BC13+AU13</f>
        <v>1079</v>
      </c>
      <c r="BE13" s="5">
        <f>IF(BD13=0,"",RANK(BD13,BD$6:BD$301))</f>
        <v>6</v>
      </c>
      <c r="BF13" s="30" t="s">
        <v>2072</v>
      </c>
      <c r="BG13" s="31">
        <v>13</v>
      </c>
      <c r="BH13" s="31">
        <v>14</v>
      </c>
      <c r="BI13" s="31">
        <v>11</v>
      </c>
      <c r="BJ13" s="5">
        <f>SUM(BG13:BI13)</f>
        <v>38</v>
      </c>
      <c r="BK13" s="5">
        <f>IF(BF13="","",RANK(BJ13,BJ$6:BJ$301))</f>
        <v>135</v>
      </c>
      <c r="BL13" s="28">
        <f>IF(BK13="",0,BJ$302+1-BK13)</f>
        <v>76</v>
      </c>
      <c r="BM13" s="3">
        <f>BL13+BD13</f>
        <v>1155</v>
      </c>
      <c r="BN13" s="5">
        <f>IF(BM13=0,"",RANK(BM13,BM$6:BM$301))</f>
        <v>12</v>
      </c>
      <c r="BO13" s="13" t="s">
        <v>2284</v>
      </c>
      <c r="BP13" s="14">
        <v>17</v>
      </c>
      <c r="BQ13" s="14">
        <v>16</v>
      </c>
      <c r="BR13" s="14">
        <v>13</v>
      </c>
      <c r="BS13" s="5">
        <f>SUM(BP13:BR13)</f>
        <v>46</v>
      </c>
      <c r="BT13" s="5">
        <f>IF(BO13="","",RANK(BS13,BS$6:BS$301))</f>
        <v>26</v>
      </c>
      <c r="BU13" s="35">
        <f>IF(BT13="",0,BS$302+1-BT13)</f>
        <v>186</v>
      </c>
      <c r="BV13" s="3">
        <f>BU13+BM13</f>
        <v>1341</v>
      </c>
      <c r="BW13" s="5">
        <f>IF(BV13=0,"",RANK(BV13,BV$6:BV$301))</f>
        <v>8</v>
      </c>
    </row>
    <row r="14" spans="2:75">
      <c r="B14" s="36" t="s">
        <v>432</v>
      </c>
      <c r="C14" s="41" t="s">
        <v>552</v>
      </c>
      <c r="D14" s="74" t="s">
        <v>118</v>
      </c>
      <c r="E14" s="51" t="s">
        <v>233</v>
      </c>
      <c r="F14" s="4">
        <v>12</v>
      </c>
      <c r="G14" s="4">
        <v>13</v>
      </c>
      <c r="H14" s="4">
        <v>13</v>
      </c>
      <c r="I14" s="4">
        <f>SUM(F14:H14)</f>
        <v>38</v>
      </c>
      <c r="J14" s="4">
        <f>IF(E14="","",RANK(I14,I$6:I$300))</f>
        <v>81</v>
      </c>
      <c r="K14" s="4">
        <f>IF(J14="",0,I$302+1-J14)</f>
        <v>137</v>
      </c>
      <c r="L14" s="57">
        <f>IF(E14="","",RANK(K14,K$6:K$300))</f>
        <v>81</v>
      </c>
      <c r="M14" s="30" t="s">
        <v>884</v>
      </c>
      <c r="N14" s="31">
        <v>14</v>
      </c>
      <c r="O14" s="31">
        <v>13</v>
      </c>
      <c r="P14" s="31">
        <v>16</v>
      </c>
      <c r="Q14" s="4">
        <f>SUM(N14:P14)</f>
        <v>43</v>
      </c>
      <c r="R14" s="5">
        <f>IF(M14="","",RANK(Q14,Q$6:Q$301))</f>
        <v>60</v>
      </c>
      <c r="S14" s="28">
        <f>IF(R14="",0,Q$302+1-R14)</f>
        <v>178</v>
      </c>
      <c r="T14" s="3">
        <f>S14+K14</f>
        <v>315</v>
      </c>
      <c r="U14" s="57">
        <f>IF(T14=0,"",RANK(T14,T$6:T$301))</f>
        <v>53</v>
      </c>
      <c r="V14" s="30" t="s">
        <v>1181</v>
      </c>
      <c r="W14" s="31">
        <v>18</v>
      </c>
      <c r="X14" s="31">
        <v>16</v>
      </c>
      <c r="Y14" s="31">
        <v>15</v>
      </c>
      <c r="Z14" s="4">
        <f>SUM(W14:Y14)</f>
        <v>49</v>
      </c>
      <c r="AA14" s="5">
        <f>IF(V14="","",RANK(Z14,Z$6:Z$301))</f>
        <v>13</v>
      </c>
      <c r="AB14" s="28">
        <f>IF(AA14="",0,Z$302+1-AA14)</f>
        <v>203</v>
      </c>
      <c r="AC14" s="76">
        <f>AB14+T14</f>
        <v>518</v>
      </c>
      <c r="AD14" s="57">
        <f>IF(AC14=0,"",RANK(AC14,AC$6:AC$301))</f>
        <v>21</v>
      </c>
      <c r="AE14" s="30" t="s">
        <v>1282</v>
      </c>
      <c r="AF14" s="31">
        <v>15</v>
      </c>
      <c r="AG14" s="31">
        <v>17</v>
      </c>
      <c r="AH14" s="31">
        <v>14</v>
      </c>
      <c r="AI14" s="4">
        <f>SUM(AF14:AH14)</f>
        <v>46</v>
      </c>
      <c r="AJ14" s="5">
        <f>IF(AE14="","",RANK(AI14,AI$6:AI$301))</f>
        <v>20</v>
      </c>
      <c r="AK14" s="28">
        <f>IF(AJ14="",0,AI$302+1-AJ14)</f>
        <v>217</v>
      </c>
      <c r="AL14" s="3">
        <f>AK14+AC14</f>
        <v>735</v>
      </c>
      <c r="AM14" s="5">
        <f>IF(AL14=0,"",RANK(AL14,AL$6:AL$301))</f>
        <v>7</v>
      </c>
      <c r="AN14" s="30" t="s">
        <v>1704</v>
      </c>
      <c r="AO14" s="31">
        <v>17</v>
      </c>
      <c r="AP14" s="31">
        <v>11</v>
      </c>
      <c r="AQ14" s="31">
        <v>16</v>
      </c>
      <c r="AR14" s="5">
        <f>SUM(AO14:AQ14)</f>
        <v>44</v>
      </c>
      <c r="AS14" s="5">
        <f>IF(AN14="","",RANK(AR14,AR$7:AR$301))</f>
        <v>80</v>
      </c>
      <c r="AT14" s="28">
        <f>IF(AS14="",0,AR$302+1-AS14)</f>
        <v>140</v>
      </c>
      <c r="AU14" s="3">
        <f>AT14+AL14</f>
        <v>875</v>
      </c>
      <c r="AV14" s="5">
        <f>IF(AU14=0,"",RANK(AU14,AU$6:AU$301))</f>
        <v>13</v>
      </c>
      <c r="AW14" s="13" t="s">
        <v>1899</v>
      </c>
      <c r="AX14" s="14">
        <v>11</v>
      </c>
      <c r="AY14" s="14">
        <v>15</v>
      </c>
      <c r="AZ14" s="14">
        <v>12</v>
      </c>
      <c r="BA14" s="5">
        <f>SUM(AX14:AZ14)</f>
        <v>38</v>
      </c>
      <c r="BB14" s="5">
        <f>IF(AW14="","",RANK(BA14,BA$7:BA$301))</f>
        <v>101</v>
      </c>
      <c r="BC14" s="28">
        <f>IF(BB14="",0,BA$302+1-BB14)</f>
        <v>97</v>
      </c>
      <c r="BD14" s="3">
        <f>BC14+AU14</f>
        <v>972</v>
      </c>
      <c r="BE14" s="5">
        <f>IF(BD14=0,"",RANK(BD14,BD$6:BD$301))</f>
        <v>17</v>
      </c>
      <c r="BF14" s="30" t="s">
        <v>2114</v>
      </c>
      <c r="BG14" s="31">
        <v>14</v>
      </c>
      <c r="BH14" s="31">
        <v>14</v>
      </c>
      <c r="BI14" s="31">
        <v>16</v>
      </c>
      <c r="BJ14" s="5">
        <f>SUM(BG14:BI14)</f>
        <v>44</v>
      </c>
      <c r="BK14" s="5">
        <f>IF(BF14="","",RANK(BJ14,BJ$6:BJ$301))</f>
        <v>52</v>
      </c>
      <c r="BL14" s="28">
        <f>IF(BK14="",0,BJ$302+1-BK14)</f>
        <v>159</v>
      </c>
      <c r="BM14" s="3">
        <f>BL14+BD14</f>
        <v>1131</v>
      </c>
      <c r="BN14" s="5">
        <f>IF(BM14=0,"",RANK(BM14,BM$6:BM$301))</f>
        <v>17</v>
      </c>
      <c r="BO14" s="13" t="s">
        <v>1094</v>
      </c>
      <c r="BP14" s="14">
        <v>18</v>
      </c>
      <c r="BQ14" s="14">
        <v>17</v>
      </c>
      <c r="BR14" s="14">
        <v>14</v>
      </c>
      <c r="BS14" s="5">
        <f>SUM(BP14:BR14)</f>
        <v>49</v>
      </c>
      <c r="BT14" s="5">
        <f>IF(BO14="","",RANK(BS14,BS$6:BS$301))</f>
        <v>9</v>
      </c>
      <c r="BU14" s="35">
        <f>IF(BT14="",0,BS$302+1-BT14)</f>
        <v>203</v>
      </c>
      <c r="BV14" s="3">
        <f>BU14+BM14</f>
        <v>1334</v>
      </c>
      <c r="BW14" s="5">
        <f>IF(BV14=0,"",RANK(BV14,BV$6:BV$301))</f>
        <v>9</v>
      </c>
    </row>
    <row r="15" spans="2:75">
      <c r="B15" s="36" t="s">
        <v>508</v>
      </c>
      <c r="C15" s="41" t="s">
        <v>538</v>
      </c>
      <c r="D15" s="74" t="s">
        <v>640</v>
      </c>
      <c r="E15" s="51" t="s">
        <v>333</v>
      </c>
      <c r="F15" s="4">
        <v>10</v>
      </c>
      <c r="G15" s="4">
        <v>10</v>
      </c>
      <c r="H15" s="4">
        <v>12</v>
      </c>
      <c r="I15" s="4">
        <f>SUM(F15:H15)</f>
        <v>32</v>
      </c>
      <c r="J15" s="4">
        <f>IF(E15="","",RANK(I15,I$6:I$300))</f>
        <v>173</v>
      </c>
      <c r="K15" s="4">
        <f>IF(J15="",0,I$302+1-J15)</f>
        <v>45</v>
      </c>
      <c r="L15" s="57">
        <f>IF(E15="","",RANK(K15,K$6:K$300))</f>
        <v>173</v>
      </c>
      <c r="M15" s="13" t="s">
        <v>797</v>
      </c>
      <c r="N15" s="14">
        <v>15</v>
      </c>
      <c r="O15" s="14">
        <v>15</v>
      </c>
      <c r="P15" s="14">
        <v>16</v>
      </c>
      <c r="Q15" s="4">
        <f>SUM(N15:P15)</f>
        <v>46</v>
      </c>
      <c r="R15" s="5">
        <f>IF(M15="","",RANK(Q15,Q$6:Q$301))</f>
        <v>31</v>
      </c>
      <c r="S15" s="28">
        <f>IF(R15="",0,Q$302+1-R15)</f>
        <v>207</v>
      </c>
      <c r="T15" s="3">
        <f>S15+K15</f>
        <v>252</v>
      </c>
      <c r="U15" s="57">
        <f>IF(T15=0,"",RANK(T15,T$6:T$301))</f>
        <v>91</v>
      </c>
      <c r="V15" s="13" t="s">
        <v>1104</v>
      </c>
      <c r="W15" s="14">
        <v>10</v>
      </c>
      <c r="X15" s="14">
        <v>18</v>
      </c>
      <c r="Y15" s="14">
        <v>13</v>
      </c>
      <c r="Z15" s="4">
        <f>SUM(W15:Y15)</f>
        <v>41</v>
      </c>
      <c r="AA15" s="5">
        <f>IF(V15="","",RANK(Z15,Z$6:Z$301))</f>
        <v>66</v>
      </c>
      <c r="AB15" s="28">
        <f>IF(AA15="",0,Z$302+1-AA15)</f>
        <v>150</v>
      </c>
      <c r="AC15" s="76">
        <f>AB15+T15</f>
        <v>402</v>
      </c>
      <c r="AD15" s="57">
        <f>IF(AC15=0,"",RANK(AC15,AC$6:AC$301))</f>
        <v>71</v>
      </c>
      <c r="AE15" s="30" t="s">
        <v>1283</v>
      </c>
      <c r="AF15" s="31">
        <v>12</v>
      </c>
      <c r="AG15" s="31">
        <v>18</v>
      </c>
      <c r="AH15" s="31">
        <v>16</v>
      </c>
      <c r="AI15" s="4">
        <f>SUM(AF15:AH15)</f>
        <v>46</v>
      </c>
      <c r="AJ15" s="5">
        <f>IF(AE15="","",RANK(AI15,AI$6:AI$301))</f>
        <v>20</v>
      </c>
      <c r="AK15" s="28">
        <f>IF(AJ15="",0,AI$302+1-AJ15)</f>
        <v>217</v>
      </c>
      <c r="AL15" s="3">
        <f>AK15+AC15</f>
        <v>619</v>
      </c>
      <c r="AM15" s="5">
        <f>IF(AL15=0,"",RANK(AL15,AL$6:AL$301))</f>
        <v>37</v>
      </c>
      <c r="AN15" s="13" t="s">
        <v>1624</v>
      </c>
      <c r="AO15" s="14">
        <v>13</v>
      </c>
      <c r="AP15" s="14">
        <v>14</v>
      </c>
      <c r="AQ15" s="14">
        <v>18</v>
      </c>
      <c r="AR15" s="5">
        <f>SUM(AO15:AQ15)</f>
        <v>45</v>
      </c>
      <c r="AS15" s="5">
        <f>IF(AN15="","",RANK(AR15,AR$7:AR$301))</f>
        <v>68</v>
      </c>
      <c r="AT15" s="28">
        <f>IF(AS15="",0,AR$302+1-AS15)</f>
        <v>152</v>
      </c>
      <c r="AU15" s="3">
        <f>AT15+AL15</f>
        <v>771</v>
      </c>
      <c r="AV15" s="5">
        <f>IF(AU15=0,"",RANK(AU15,AU$6:AU$301))</f>
        <v>36</v>
      </c>
      <c r="AW15" s="13" t="s">
        <v>1824</v>
      </c>
      <c r="AX15" s="14">
        <v>16</v>
      </c>
      <c r="AY15" s="14">
        <v>14</v>
      </c>
      <c r="AZ15" s="14">
        <v>12</v>
      </c>
      <c r="BA15" s="5">
        <f>SUM(AX15:AZ15)</f>
        <v>42</v>
      </c>
      <c r="BB15" s="5">
        <f>IF(AW15="","",RANK(BA15,BA$7:BA$301))</f>
        <v>52</v>
      </c>
      <c r="BC15" s="28">
        <f>IF(BB15="",0,BA$302+1-BB15)</f>
        <v>146</v>
      </c>
      <c r="BD15" s="3">
        <f>BC15+AU15</f>
        <v>917</v>
      </c>
      <c r="BE15" s="5">
        <f>IF(BD15=0,"",RANK(BD15,BD$6:BD$301))</f>
        <v>29</v>
      </c>
      <c r="BF15" s="13" t="s">
        <v>2039</v>
      </c>
      <c r="BG15" s="14">
        <v>18</v>
      </c>
      <c r="BH15" s="14">
        <v>17</v>
      </c>
      <c r="BI15" s="14">
        <v>17</v>
      </c>
      <c r="BJ15" s="5">
        <f>SUM(BG15:BI15)</f>
        <v>52</v>
      </c>
      <c r="BK15" s="5">
        <f>IF(BF15="","",RANK(BJ15,BJ$6:BJ$301))</f>
        <v>9</v>
      </c>
      <c r="BL15" s="28">
        <f>IF(BK15="",0,BJ$302+1-BK15)</f>
        <v>202</v>
      </c>
      <c r="BM15" s="3">
        <f>BL15+BD15</f>
        <v>1119</v>
      </c>
      <c r="BN15" s="5">
        <f>IF(BM15=0,"",RANK(BM15,BM$6:BM$301))</f>
        <v>20</v>
      </c>
      <c r="BO15" s="13" t="s">
        <v>2254</v>
      </c>
      <c r="BP15" s="14">
        <v>20</v>
      </c>
      <c r="BQ15" s="14">
        <v>13</v>
      </c>
      <c r="BR15" s="14">
        <v>19</v>
      </c>
      <c r="BS15" s="5">
        <f>SUM(BP15:BR15)</f>
        <v>52</v>
      </c>
      <c r="BT15" s="5">
        <f>IF(BO15="","",RANK(BS15,BS$6:BS$301))</f>
        <v>2</v>
      </c>
      <c r="BU15" s="35">
        <f>IF(BT15="",0,BS$302+1-BT15)</f>
        <v>210</v>
      </c>
      <c r="BV15" s="3">
        <f>BU15+BM15</f>
        <v>1329</v>
      </c>
      <c r="BW15" s="5">
        <f>IF(BV15=0,"",RANK(BV15,BV$6:BV$301))</f>
        <v>10</v>
      </c>
    </row>
    <row r="16" spans="2:75">
      <c r="B16" s="36" t="s">
        <v>402</v>
      </c>
      <c r="C16" s="41" t="s">
        <v>545</v>
      </c>
      <c r="D16" s="74" t="s">
        <v>45</v>
      </c>
      <c r="E16" s="51" t="s">
        <v>197</v>
      </c>
      <c r="F16" s="4">
        <v>11</v>
      </c>
      <c r="G16" s="4">
        <v>17</v>
      </c>
      <c r="H16" s="4">
        <v>14</v>
      </c>
      <c r="I16" s="4">
        <f>SUM(F16:H16)</f>
        <v>42</v>
      </c>
      <c r="J16" s="4">
        <f>IF(E16="","",RANK(I16,I$6:I$300))</f>
        <v>47</v>
      </c>
      <c r="K16" s="4">
        <f>IF(J16="",0,I$302+1-J16)</f>
        <v>171</v>
      </c>
      <c r="L16" s="57">
        <f>IF(E16="","",RANK(K16,K$6:K$300))</f>
        <v>47</v>
      </c>
      <c r="M16" s="30" t="s">
        <v>747</v>
      </c>
      <c r="N16" s="31">
        <v>13</v>
      </c>
      <c r="O16" s="31">
        <v>12</v>
      </c>
      <c r="P16" s="31">
        <v>12</v>
      </c>
      <c r="Q16" s="4">
        <f>SUM(N16:P16)</f>
        <v>37</v>
      </c>
      <c r="R16" s="5">
        <f>IF(M16="","",RANK(Q16,Q$6:Q$301))</f>
        <v>132</v>
      </c>
      <c r="S16" s="28">
        <f>IF(R16="",0,Q$302+1-R16)</f>
        <v>106</v>
      </c>
      <c r="T16" s="3">
        <f>S16+K16</f>
        <v>277</v>
      </c>
      <c r="U16" s="57">
        <f>IF(T16=0,"",RANK(T16,T$6:T$301))</f>
        <v>74</v>
      </c>
      <c r="V16" s="30" t="s">
        <v>1060</v>
      </c>
      <c r="W16" s="31">
        <v>18</v>
      </c>
      <c r="X16" s="31">
        <v>18</v>
      </c>
      <c r="Y16" s="31">
        <v>16</v>
      </c>
      <c r="Z16" s="4">
        <f>SUM(W16:Y16)</f>
        <v>52</v>
      </c>
      <c r="AA16" s="5">
        <f>IF(V16="","",RANK(Z16,Z$6:Z$301))</f>
        <v>6</v>
      </c>
      <c r="AB16" s="28">
        <f>IF(AA16="",0,Z$302+1-AA16)</f>
        <v>210</v>
      </c>
      <c r="AC16" s="76">
        <f>AB16+T16</f>
        <v>487</v>
      </c>
      <c r="AD16" s="57">
        <f>IF(AC16=0,"",RANK(AC16,AC$6:AC$301))</f>
        <v>33</v>
      </c>
      <c r="AE16" s="30" t="s">
        <v>1291</v>
      </c>
      <c r="AF16" s="31">
        <v>15</v>
      </c>
      <c r="AG16" s="31">
        <v>14</v>
      </c>
      <c r="AH16" s="31">
        <v>16</v>
      </c>
      <c r="AI16" s="4">
        <f>SUM(AF16:AH16)</f>
        <v>45</v>
      </c>
      <c r="AJ16" s="5">
        <f>IF(AE16="","",RANK(AI16,AI$6:AI$301))</f>
        <v>27</v>
      </c>
      <c r="AK16" s="28">
        <f>IF(AJ16="",0,AI$302+1-AJ16)</f>
        <v>210</v>
      </c>
      <c r="AL16" s="3">
        <f>AK16+AC16</f>
        <v>697</v>
      </c>
      <c r="AM16" s="5">
        <f>IF(AL16=0,"",RANK(AL16,AL$6:AL$301))</f>
        <v>16</v>
      </c>
      <c r="AN16" s="30" t="s">
        <v>1574</v>
      </c>
      <c r="AO16" s="31">
        <v>19</v>
      </c>
      <c r="AP16" s="31">
        <v>16</v>
      </c>
      <c r="AQ16" s="31">
        <v>14</v>
      </c>
      <c r="AR16" s="5">
        <f>SUM(AO16:AQ16)</f>
        <v>49</v>
      </c>
      <c r="AS16" s="5">
        <f>IF(AN16="","",RANK(AR16,AR$7:AR$301))</f>
        <v>21</v>
      </c>
      <c r="AT16" s="28">
        <f>IF(AS16="",0,AR$302+1-AS16)</f>
        <v>199</v>
      </c>
      <c r="AU16" s="3">
        <f>AT16+AL16</f>
        <v>896</v>
      </c>
      <c r="AV16" s="5">
        <f>IF(AU16=0,"",RANK(AU16,AU$6:AU$301))</f>
        <v>9</v>
      </c>
      <c r="AW16" s="13" t="s">
        <v>1786</v>
      </c>
      <c r="AX16" s="14">
        <v>13</v>
      </c>
      <c r="AY16" s="14">
        <v>17</v>
      </c>
      <c r="AZ16" s="14">
        <v>15</v>
      </c>
      <c r="BA16" s="5">
        <f>SUM(AX16:AZ16)</f>
        <v>45</v>
      </c>
      <c r="BB16" s="5">
        <f>IF(AW16="","",RANK(BA16,BA$7:BA$301))</f>
        <v>17</v>
      </c>
      <c r="BC16" s="28">
        <f>IF(BB16="",0,BA$302+1-BB16)</f>
        <v>181</v>
      </c>
      <c r="BD16" s="3">
        <f>BC16+AU16</f>
        <v>1077</v>
      </c>
      <c r="BE16" s="5">
        <f>IF(BD16=0,"",RANK(BD16,BD$6:BD$301))</f>
        <v>7</v>
      </c>
      <c r="BF16" s="30" t="s">
        <v>1994</v>
      </c>
      <c r="BG16" s="31">
        <v>15</v>
      </c>
      <c r="BH16" s="31">
        <v>19</v>
      </c>
      <c r="BI16" s="31">
        <v>20</v>
      </c>
      <c r="BJ16" s="5">
        <f>SUM(BG16:BI16)</f>
        <v>54</v>
      </c>
      <c r="BK16" s="5">
        <f>IF(BF16="","",RANK(BJ16,BJ$6:BJ$301))</f>
        <v>4</v>
      </c>
      <c r="BL16" s="28">
        <f>IF(BK16="",0,BJ$302+1-BK16)</f>
        <v>207</v>
      </c>
      <c r="BM16" s="3">
        <f>BL16+BD16</f>
        <v>1284</v>
      </c>
      <c r="BN16" s="5">
        <f>IF(BM16=0,"",RANK(BM16,BM$6:BM$301))</f>
        <v>3</v>
      </c>
      <c r="BO16" s="13" t="s">
        <v>2212</v>
      </c>
      <c r="BP16" s="14">
        <v>9</v>
      </c>
      <c r="BQ16" s="14">
        <v>11</v>
      </c>
      <c r="BR16" s="14">
        <v>13</v>
      </c>
      <c r="BS16" s="5">
        <f>SUM(BP16:BR16)</f>
        <v>33</v>
      </c>
      <c r="BT16" s="5">
        <f>IF(BO16="","",RANK(BS16,BS$6:BS$301))</f>
        <v>169</v>
      </c>
      <c r="BU16" s="35">
        <f>IF(BT16="",0,BS$302+1-BT16)</f>
        <v>43</v>
      </c>
      <c r="BV16" s="3">
        <f>BU16+BM16</f>
        <v>1327</v>
      </c>
      <c r="BW16" s="5">
        <f>IF(BV16=0,"",RANK(BV16,BV$6:BV$301))</f>
        <v>11</v>
      </c>
    </row>
    <row r="17" spans="2:75">
      <c r="B17" s="36" t="s">
        <v>695</v>
      </c>
      <c r="C17" s="41" t="s">
        <v>538</v>
      </c>
      <c r="D17" s="74" t="s">
        <v>585</v>
      </c>
      <c r="E17" s="51" t="s">
        <v>203</v>
      </c>
      <c r="F17" s="4">
        <v>16</v>
      </c>
      <c r="G17" s="4">
        <v>13</v>
      </c>
      <c r="H17" s="4">
        <v>13</v>
      </c>
      <c r="I17" s="4">
        <f>SUM(F17:H17)</f>
        <v>42</v>
      </c>
      <c r="J17" s="4">
        <f>IF(E17="","",RANK(I17,I$6:I$300))</f>
        <v>47</v>
      </c>
      <c r="K17" s="4">
        <f>IF(J17="",0,I$302+1-J17)</f>
        <v>171</v>
      </c>
      <c r="L17" s="57">
        <f>IF(E17="","",RANK(K17,K$6:K$300))</f>
        <v>47</v>
      </c>
      <c r="M17" s="30" t="s">
        <v>798</v>
      </c>
      <c r="N17" s="31">
        <v>14</v>
      </c>
      <c r="O17" s="31">
        <v>14</v>
      </c>
      <c r="P17" s="31">
        <v>18</v>
      </c>
      <c r="Q17" s="4">
        <f>SUM(N17:P17)</f>
        <v>46</v>
      </c>
      <c r="R17" s="5">
        <f>IF(M17="","",RANK(Q17,Q$6:Q$301))</f>
        <v>31</v>
      </c>
      <c r="S17" s="28">
        <f>IF(R17="",0,Q$302+1-R17)</f>
        <v>207</v>
      </c>
      <c r="T17" s="3">
        <f>S17+K17</f>
        <v>378</v>
      </c>
      <c r="U17" s="57">
        <f>IF(T17=0,"",RANK(T17,T$6:T$301))</f>
        <v>13</v>
      </c>
      <c r="V17" s="30" t="s">
        <v>1105</v>
      </c>
      <c r="W17" s="31">
        <v>15</v>
      </c>
      <c r="X17" s="31">
        <v>11</v>
      </c>
      <c r="Y17" s="31">
        <v>16</v>
      </c>
      <c r="Z17" s="4">
        <f>SUM(W17:Y17)</f>
        <v>42</v>
      </c>
      <c r="AA17" s="5">
        <f>IF(V17="","",RANK(Z17,Z$6:Z$301))</f>
        <v>58</v>
      </c>
      <c r="AB17" s="28">
        <f>IF(AA17="",0,Z$302+1-AA17)</f>
        <v>158</v>
      </c>
      <c r="AC17" s="76">
        <f>AB17+T17</f>
        <v>536</v>
      </c>
      <c r="AD17" s="57">
        <f>IF(AC17=0,"",RANK(AC17,AC$6:AC$301))</f>
        <v>12</v>
      </c>
      <c r="AE17" s="30" t="s">
        <v>1329</v>
      </c>
      <c r="AF17" s="31">
        <v>15</v>
      </c>
      <c r="AG17" s="31">
        <v>13</v>
      </c>
      <c r="AH17" s="31">
        <v>12</v>
      </c>
      <c r="AI17" s="4">
        <f>SUM(AF17:AH17)</f>
        <v>40</v>
      </c>
      <c r="AJ17" s="5">
        <f>IF(AE17="","",RANK(AI17,AI$6:AI$301))</f>
        <v>66</v>
      </c>
      <c r="AK17" s="28">
        <f>IF(AJ17="",0,AI$302+1-AJ17)</f>
        <v>171</v>
      </c>
      <c r="AL17" s="3">
        <f>AK17+AC17</f>
        <v>707</v>
      </c>
      <c r="AM17" s="5">
        <f>IF(AL17=0,"",RANK(AL17,AL$6:AL$301))</f>
        <v>13</v>
      </c>
      <c r="AN17" s="30" t="s">
        <v>1625</v>
      </c>
      <c r="AO17" s="31">
        <v>17</v>
      </c>
      <c r="AP17" s="31">
        <v>13</v>
      </c>
      <c r="AQ17" s="31">
        <v>14</v>
      </c>
      <c r="AR17" s="5">
        <f>SUM(AO17:AQ17)</f>
        <v>44</v>
      </c>
      <c r="AS17" s="5">
        <f>IF(AN17="","",RANK(AR17,AR$7:AR$301))</f>
        <v>80</v>
      </c>
      <c r="AT17" s="28">
        <f>IF(AS17="",0,AR$302+1-AS17)</f>
        <v>140</v>
      </c>
      <c r="AU17" s="3">
        <f>AT17+AL17</f>
        <v>847</v>
      </c>
      <c r="AV17" s="5">
        <f>IF(AU17=0,"",RANK(AU17,AU$6:AU$301))</f>
        <v>19</v>
      </c>
      <c r="AW17" s="13" t="s">
        <v>1825</v>
      </c>
      <c r="AX17" s="14">
        <v>14</v>
      </c>
      <c r="AY17" s="14">
        <v>15</v>
      </c>
      <c r="AZ17" s="14">
        <v>14</v>
      </c>
      <c r="BA17" s="5">
        <f>SUM(AX17:AZ17)</f>
        <v>43</v>
      </c>
      <c r="BB17" s="5">
        <f>IF(AW17="","",RANK(BA17,BA$7:BA$301))</f>
        <v>39</v>
      </c>
      <c r="BC17" s="28">
        <f>IF(BB17="",0,BA$302+1-BB17)</f>
        <v>159</v>
      </c>
      <c r="BD17" s="3">
        <f>BC17+AU17</f>
        <v>1006</v>
      </c>
      <c r="BE17" s="5">
        <f>IF(BD17=0,"",RANK(BD17,BD$6:BD$301))</f>
        <v>14</v>
      </c>
      <c r="BF17" s="30" t="s">
        <v>2040</v>
      </c>
      <c r="BG17" s="31">
        <v>17</v>
      </c>
      <c r="BH17" s="31">
        <v>16</v>
      </c>
      <c r="BI17" s="31">
        <v>18</v>
      </c>
      <c r="BJ17" s="5">
        <f>SUM(BG17:BI17)</f>
        <v>51</v>
      </c>
      <c r="BK17" s="5">
        <f>IF(BF17="","",RANK(BJ17,BJ$6:BJ$301))</f>
        <v>12</v>
      </c>
      <c r="BL17" s="28">
        <f>IF(BK17="",0,BJ$302+1-BK17)</f>
        <v>199</v>
      </c>
      <c r="BM17" s="3">
        <f>BL17+BD17</f>
        <v>1205</v>
      </c>
      <c r="BN17" s="5">
        <f>IF(BM17=0,"",RANK(BM17,BM$6:BM$301))</f>
        <v>7</v>
      </c>
      <c r="BO17" s="13" t="s">
        <v>2255</v>
      </c>
      <c r="BP17" s="14">
        <v>11</v>
      </c>
      <c r="BQ17" s="14">
        <v>13</v>
      </c>
      <c r="BR17" s="14">
        <v>15</v>
      </c>
      <c r="BS17" s="5">
        <f>SUM(BP17:BR17)</f>
        <v>39</v>
      </c>
      <c r="BT17" s="5">
        <f>IF(BO17="","",RANK(BS17,BS$6:BS$301))</f>
        <v>96</v>
      </c>
      <c r="BU17" s="35">
        <f>IF(BT17="",0,BS$302+1-BT17)</f>
        <v>116</v>
      </c>
      <c r="BV17" s="3">
        <f>BU17+BM17</f>
        <v>1321</v>
      </c>
      <c r="BW17" s="5">
        <f>IF(BV17=0,"",RANK(BV17,BV$6:BV$301))</f>
        <v>12</v>
      </c>
    </row>
    <row r="18" spans="2:75">
      <c r="B18" s="36" t="s">
        <v>376</v>
      </c>
      <c r="C18" s="41" t="s">
        <v>538</v>
      </c>
      <c r="D18" s="74" t="s">
        <v>62</v>
      </c>
      <c r="E18" s="51" t="s">
        <v>166</v>
      </c>
      <c r="F18" s="4">
        <v>15</v>
      </c>
      <c r="G18" s="4">
        <v>14</v>
      </c>
      <c r="H18" s="4">
        <v>18</v>
      </c>
      <c r="I18" s="4">
        <f>SUM(F18:H18)</f>
        <v>47</v>
      </c>
      <c r="J18" s="4">
        <f>IF(E18="","",RANK(I18,I$6:I$300))</f>
        <v>15</v>
      </c>
      <c r="K18" s="4">
        <f>IF(J18="",0,I$302+1-J18)</f>
        <v>203</v>
      </c>
      <c r="L18" s="57">
        <f>IF(E18="","",RANK(K18,K$6:K$300))</f>
        <v>15</v>
      </c>
      <c r="M18" s="30" t="s">
        <v>785</v>
      </c>
      <c r="N18" s="31">
        <v>13</v>
      </c>
      <c r="O18" s="31">
        <v>13</v>
      </c>
      <c r="P18" s="31">
        <v>15</v>
      </c>
      <c r="Q18" s="4">
        <f>SUM(N18:P18)</f>
        <v>41</v>
      </c>
      <c r="R18" s="5">
        <f>IF(M18="","",RANK(Q18,Q$6:Q$301))</f>
        <v>78</v>
      </c>
      <c r="S18" s="28">
        <f>IF(R18="",0,Q$302+1-R18)</f>
        <v>160</v>
      </c>
      <c r="T18" s="3">
        <f>S18+K18</f>
        <v>363</v>
      </c>
      <c r="U18" s="57">
        <f>IF(T18=0,"",RANK(T18,T$6:T$301))</f>
        <v>23</v>
      </c>
      <c r="V18" s="30" t="s">
        <v>1096</v>
      </c>
      <c r="W18" s="31">
        <v>14</v>
      </c>
      <c r="X18" s="31">
        <v>13</v>
      </c>
      <c r="Y18" s="31">
        <v>15</v>
      </c>
      <c r="Z18" s="4">
        <f>SUM(W18:Y18)</f>
        <v>42</v>
      </c>
      <c r="AA18" s="5">
        <f>IF(V18="","",RANK(Z18,Z$6:Z$301))</f>
        <v>58</v>
      </c>
      <c r="AB18" s="28">
        <f>IF(AA18="",0,Z$302+1-AA18)</f>
        <v>158</v>
      </c>
      <c r="AC18" s="76">
        <f>AB18+T18</f>
        <v>521</v>
      </c>
      <c r="AD18" s="57">
        <f>IF(AC18=0,"",RANK(AC18,AC$6:AC$301))</f>
        <v>20</v>
      </c>
      <c r="AE18" s="30" t="s">
        <v>1349</v>
      </c>
      <c r="AF18" s="31">
        <v>11</v>
      </c>
      <c r="AG18" s="31">
        <v>12</v>
      </c>
      <c r="AH18" s="31">
        <v>16</v>
      </c>
      <c r="AI18" s="4">
        <f>SUM(AF18:AH18)</f>
        <v>39</v>
      </c>
      <c r="AJ18" s="5">
        <f>IF(AE18="","",RANK(AI18,AI$6:AI$301))</f>
        <v>84</v>
      </c>
      <c r="AK18" s="28">
        <f>IF(AJ18="",0,AI$302+1-AJ18)</f>
        <v>153</v>
      </c>
      <c r="AL18" s="3">
        <f>AK18+AC18</f>
        <v>674</v>
      </c>
      <c r="AM18" s="5">
        <f>IF(AL18=0,"",RANK(AL18,AL$6:AL$301))</f>
        <v>25</v>
      </c>
      <c r="AN18" s="30" t="s">
        <v>1615</v>
      </c>
      <c r="AO18" s="31">
        <v>16</v>
      </c>
      <c r="AP18" s="31">
        <v>16</v>
      </c>
      <c r="AQ18" s="31">
        <v>16</v>
      </c>
      <c r="AR18" s="5">
        <f>SUM(AO18:AQ18)</f>
        <v>48</v>
      </c>
      <c r="AS18" s="5">
        <f>IF(AN18="","",RANK(AR18,AR$7:AR$301))</f>
        <v>32</v>
      </c>
      <c r="AT18" s="28">
        <f>IF(AS18="",0,AR$302+1-AS18)</f>
        <v>188</v>
      </c>
      <c r="AU18" s="3">
        <f>AT18+AL18</f>
        <v>862</v>
      </c>
      <c r="AV18" s="5">
        <f>IF(AU18=0,"",RANK(AU18,AU$6:AU$301))</f>
        <v>17</v>
      </c>
      <c r="AW18" s="13" t="s">
        <v>1818</v>
      </c>
      <c r="AX18" s="14">
        <v>8</v>
      </c>
      <c r="AY18" s="14">
        <v>13</v>
      </c>
      <c r="AZ18" s="14">
        <v>14</v>
      </c>
      <c r="BA18" s="5">
        <f>SUM(AX18:AZ18)</f>
        <v>35</v>
      </c>
      <c r="BB18" s="5">
        <f>IF(AW18="","",RANK(BA18,BA$7:BA$301))</f>
        <v>144</v>
      </c>
      <c r="BC18" s="28">
        <f>IF(BB18="",0,BA$302+1-BB18)</f>
        <v>54</v>
      </c>
      <c r="BD18" s="3">
        <f>BC18+AU18</f>
        <v>916</v>
      </c>
      <c r="BE18" s="5">
        <f>IF(BD18=0,"",RANK(BD18,BD$6:BD$301))</f>
        <v>30</v>
      </c>
      <c r="BF18" s="30" t="s">
        <v>2032</v>
      </c>
      <c r="BG18" s="31">
        <v>17</v>
      </c>
      <c r="BH18" s="31">
        <v>20</v>
      </c>
      <c r="BI18" s="31">
        <v>20</v>
      </c>
      <c r="BJ18" s="5">
        <f>SUM(BG18:BI18)</f>
        <v>57</v>
      </c>
      <c r="BK18" s="5">
        <f>IF(BF18="","",RANK(BJ18,BJ$6:BJ$301))</f>
        <v>2</v>
      </c>
      <c r="BL18" s="28">
        <f>IF(BK18="",0,BJ$302+1-BK18)</f>
        <v>209</v>
      </c>
      <c r="BM18" s="3">
        <f>BL18+BD18</f>
        <v>1125</v>
      </c>
      <c r="BN18" s="5">
        <f>IF(BM18=0,"",RANK(BM18,BM$6:BM$301))</f>
        <v>19</v>
      </c>
      <c r="BO18" s="13" t="s">
        <v>2244</v>
      </c>
      <c r="BP18" s="14">
        <v>15</v>
      </c>
      <c r="BQ18" s="14">
        <v>17</v>
      </c>
      <c r="BR18" s="14">
        <v>15</v>
      </c>
      <c r="BS18" s="5">
        <f>SUM(BP18:BR18)</f>
        <v>47</v>
      </c>
      <c r="BT18" s="5">
        <f>IF(BO18="","",RANK(BS18,BS$6:BS$301))</f>
        <v>19</v>
      </c>
      <c r="BU18" s="35">
        <f>IF(BT18="",0,BS$302+1-BT18)</f>
        <v>193</v>
      </c>
      <c r="BV18" s="3">
        <f>BU18+BM18</f>
        <v>1318</v>
      </c>
      <c r="BW18" s="5">
        <f>IF(BV18=0,"",RANK(BV18,BV$6:BV$301))</f>
        <v>13</v>
      </c>
    </row>
    <row r="19" spans="2:75">
      <c r="B19" s="36" t="s">
        <v>424</v>
      </c>
      <c r="C19" s="41" t="s">
        <v>545</v>
      </c>
      <c r="D19" s="74" t="s">
        <v>43</v>
      </c>
      <c r="E19" s="51" t="s">
        <v>224</v>
      </c>
      <c r="F19" s="4">
        <v>12</v>
      </c>
      <c r="G19" s="4">
        <v>15</v>
      </c>
      <c r="H19" s="4">
        <v>13</v>
      </c>
      <c r="I19" s="4">
        <f>SUM(F19:H19)</f>
        <v>40</v>
      </c>
      <c r="J19" s="4">
        <f>IF(E19="","",RANK(I19,I$6:I$300))</f>
        <v>66</v>
      </c>
      <c r="K19" s="4">
        <f>IF(J19="",0,I$302+1-J19)</f>
        <v>152</v>
      </c>
      <c r="L19" s="57">
        <f>IF(E19="","",RANK(K19,K$6:K$300))</f>
        <v>66</v>
      </c>
      <c r="M19" s="30" t="s">
        <v>745</v>
      </c>
      <c r="N19" s="31">
        <v>14</v>
      </c>
      <c r="O19" s="31">
        <v>11</v>
      </c>
      <c r="P19" s="31">
        <v>11</v>
      </c>
      <c r="Q19" s="4">
        <f>SUM(N19:P19)</f>
        <v>36</v>
      </c>
      <c r="R19" s="5">
        <f>IF(M19="","",RANK(Q19,Q$6:Q$301))</f>
        <v>148</v>
      </c>
      <c r="S19" s="28">
        <f>IF(R19="",0,Q$302+1-R19)</f>
        <v>90</v>
      </c>
      <c r="T19" s="3">
        <f>S19+K19</f>
        <v>242</v>
      </c>
      <c r="U19" s="57">
        <f>IF(T19=0,"",RANK(T19,T$6:T$301))</f>
        <v>97</v>
      </c>
      <c r="V19" s="30" t="s">
        <v>1058</v>
      </c>
      <c r="W19" s="31">
        <v>17</v>
      </c>
      <c r="X19" s="31">
        <v>12</v>
      </c>
      <c r="Y19" s="31">
        <v>16</v>
      </c>
      <c r="Z19" s="4">
        <f>SUM(W19:Y19)</f>
        <v>45</v>
      </c>
      <c r="AA19" s="5">
        <f>IF(V19="","",RANK(Z19,Z$6:Z$301))</f>
        <v>36</v>
      </c>
      <c r="AB19" s="28">
        <f>IF(AA19="",0,Z$302+1-AA19)</f>
        <v>180</v>
      </c>
      <c r="AC19" s="76">
        <f>AB19+T19</f>
        <v>422</v>
      </c>
      <c r="AD19" s="57">
        <f>IF(AC19=0,"",RANK(AC19,AC$6:AC$301))</f>
        <v>58</v>
      </c>
      <c r="AE19" s="30" t="s">
        <v>1275</v>
      </c>
      <c r="AF19" s="31">
        <v>16</v>
      </c>
      <c r="AG19" s="31">
        <v>16</v>
      </c>
      <c r="AH19" s="31">
        <v>15</v>
      </c>
      <c r="AI19" s="4">
        <f>SUM(AF19:AH19)</f>
        <v>47</v>
      </c>
      <c r="AJ19" s="5">
        <f>IF(AE19="","",RANK(AI19,AI$6:AI$301))</f>
        <v>15</v>
      </c>
      <c r="AK19" s="28">
        <f>IF(AJ19="",0,AI$302+1-AJ19)</f>
        <v>222</v>
      </c>
      <c r="AL19" s="3">
        <f>AK19+AC19</f>
        <v>644</v>
      </c>
      <c r="AM19" s="5">
        <f>IF(AL19=0,"",RANK(AL19,AL$6:AL$301))</f>
        <v>31</v>
      </c>
      <c r="AN19" s="30" t="s">
        <v>1573</v>
      </c>
      <c r="AO19" s="31">
        <v>17</v>
      </c>
      <c r="AP19" s="31">
        <v>13</v>
      </c>
      <c r="AQ19" s="31">
        <v>16</v>
      </c>
      <c r="AR19" s="5">
        <f>SUM(AO19:AQ19)</f>
        <v>46</v>
      </c>
      <c r="AS19" s="5">
        <f>IF(AN19="","",RANK(AR19,AR$7:AR$301))</f>
        <v>55</v>
      </c>
      <c r="AT19" s="28">
        <f>IF(AS19="",0,AR$302+1-AS19)</f>
        <v>165</v>
      </c>
      <c r="AU19" s="3">
        <f>AT19+AL19</f>
        <v>809</v>
      </c>
      <c r="AV19" s="5">
        <f>IF(AU19=0,"",RANK(AU19,AU$6:AU$301))</f>
        <v>25</v>
      </c>
      <c r="AW19" s="13" t="s">
        <v>1784</v>
      </c>
      <c r="AX19" s="14">
        <v>12</v>
      </c>
      <c r="AY19" s="14">
        <v>15</v>
      </c>
      <c r="AZ19" s="14">
        <v>13</v>
      </c>
      <c r="BA19" s="5">
        <f>SUM(AX19:AZ19)</f>
        <v>40</v>
      </c>
      <c r="BB19" s="5">
        <f>IF(AW19="","",RANK(BA19,BA$7:BA$301))</f>
        <v>70</v>
      </c>
      <c r="BC19" s="28">
        <f>IF(BB19="",0,BA$302+1-BB19)</f>
        <v>128</v>
      </c>
      <c r="BD19" s="3">
        <f>BC19+AU19</f>
        <v>937</v>
      </c>
      <c r="BE19" s="5">
        <f>IF(BD19=0,"",RANK(BD19,BD$6:BD$301))</f>
        <v>26</v>
      </c>
      <c r="BF19" s="30" t="s">
        <v>1992</v>
      </c>
      <c r="BG19" s="31">
        <v>12</v>
      </c>
      <c r="BH19" s="31">
        <v>13</v>
      </c>
      <c r="BI19" s="31">
        <v>19</v>
      </c>
      <c r="BJ19" s="5">
        <f>SUM(BG19:BI19)</f>
        <v>44</v>
      </c>
      <c r="BK19" s="5">
        <f>IF(BF19="","",RANK(BJ19,BJ$6:BJ$301))</f>
        <v>52</v>
      </c>
      <c r="BL19" s="28">
        <f>IF(BK19="",0,BJ$302+1-BK19)</f>
        <v>159</v>
      </c>
      <c r="BM19" s="3">
        <f>BL19+BD19</f>
        <v>1096</v>
      </c>
      <c r="BN19" s="5">
        <f>IF(BM19=0,"",RANK(BM19,BM$6:BM$301))</f>
        <v>22</v>
      </c>
      <c r="BO19" s="13" t="s">
        <v>2210</v>
      </c>
      <c r="BP19" s="14">
        <v>15</v>
      </c>
      <c r="BQ19" s="14">
        <v>19</v>
      </c>
      <c r="BR19" s="14">
        <v>16</v>
      </c>
      <c r="BS19" s="5">
        <f>SUM(BP19:BR19)</f>
        <v>50</v>
      </c>
      <c r="BT19" s="5">
        <f>IF(BO19="","",RANK(BS19,BS$6:BS$301))</f>
        <v>7</v>
      </c>
      <c r="BU19" s="35">
        <f>IF(BT19="",0,BS$302+1-BT19)</f>
        <v>205</v>
      </c>
      <c r="BV19" s="3">
        <f>BU19+BM19</f>
        <v>1301</v>
      </c>
      <c r="BW19" s="5">
        <f>IF(BV19=0,"",RANK(BV19,BV$6:BV$301))</f>
        <v>14</v>
      </c>
    </row>
    <row r="20" spans="2:75">
      <c r="B20" s="36" t="s">
        <v>386</v>
      </c>
      <c r="C20" s="41" t="s">
        <v>539</v>
      </c>
      <c r="D20" s="74" t="s">
        <v>110</v>
      </c>
      <c r="E20" s="51" t="s">
        <v>175</v>
      </c>
      <c r="F20" s="4">
        <v>15</v>
      </c>
      <c r="G20" s="4">
        <v>16</v>
      </c>
      <c r="H20" s="4">
        <v>14</v>
      </c>
      <c r="I20" s="4">
        <f>SUM(F20:H20)</f>
        <v>45</v>
      </c>
      <c r="J20" s="4">
        <f>IF(E20="","",RANK(I20,I$6:I$300))</f>
        <v>24</v>
      </c>
      <c r="K20" s="4">
        <f>IF(J20="",0,I$302+1-J20)</f>
        <v>194</v>
      </c>
      <c r="L20" s="57">
        <f>IF(E20="","",RANK(K20,K$6:K$300))</f>
        <v>24</v>
      </c>
      <c r="M20" s="30" t="s">
        <v>869</v>
      </c>
      <c r="N20" s="31">
        <v>9</v>
      </c>
      <c r="O20" s="31">
        <v>12</v>
      </c>
      <c r="P20" s="31">
        <v>16</v>
      </c>
      <c r="Q20" s="4">
        <f>SUM(N20:P20)</f>
        <v>37</v>
      </c>
      <c r="R20" s="5">
        <f>IF(M20="","",RANK(Q20,Q$6:Q$301))</f>
        <v>132</v>
      </c>
      <c r="S20" s="28">
        <f>IF(R20="",0,Q$302+1-R20)</f>
        <v>106</v>
      </c>
      <c r="T20" s="3">
        <f>S20+K20</f>
        <v>300</v>
      </c>
      <c r="U20" s="57">
        <f>IF(T20=0,"",RANK(T20,T$6:T$301))</f>
        <v>68</v>
      </c>
      <c r="V20" s="30" t="s">
        <v>1166</v>
      </c>
      <c r="W20" s="31">
        <v>14</v>
      </c>
      <c r="X20" s="31">
        <v>17</v>
      </c>
      <c r="Y20" s="31">
        <v>15</v>
      </c>
      <c r="Z20" s="4">
        <f>SUM(W20:Y20)</f>
        <v>46</v>
      </c>
      <c r="AA20" s="5">
        <f>IF(V20="","",RANK(Z20,Z$6:Z$301))</f>
        <v>30</v>
      </c>
      <c r="AB20" s="28">
        <f>IF(AA20="",0,Z$302+1-AA20)</f>
        <v>186</v>
      </c>
      <c r="AC20" s="76">
        <f>AB20+T20</f>
        <v>486</v>
      </c>
      <c r="AD20" s="57">
        <f>IF(AC20=0,"",RANK(AC20,AC$6:AC$301))</f>
        <v>34</v>
      </c>
      <c r="AE20" s="30" t="s">
        <v>1353</v>
      </c>
      <c r="AF20" s="31">
        <v>11</v>
      </c>
      <c r="AG20" s="31">
        <v>14</v>
      </c>
      <c r="AH20" s="31">
        <v>14</v>
      </c>
      <c r="AI20" s="4">
        <f>SUM(AF20:AH20)</f>
        <v>39</v>
      </c>
      <c r="AJ20" s="5">
        <f>IF(AE20="","",RANK(AI20,AI$6:AI$301))</f>
        <v>84</v>
      </c>
      <c r="AK20" s="28">
        <f>IF(AJ20="",0,AI$302+1-AJ20)</f>
        <v>153</v>
      </c>
      <c r="AL20" s="3">
        <f>AK20+AC20</f>
        <v>639</v>
      </c>
      <c r="AM20" s="5">
        <f>IF(AL20=0,"",RANK(AL20,AL$6:AL$301))</f>
        <v>32</v>
      </c>
      <c r="AN20" s="30" t="s">
        <v>1690</v>
      </c>
      <c r="AO20" s="31">
        <v>15</v>
      </c>
      <c r="AP20" s="31">
        <v>15</v>
      </c>
      <c r="AQ20" s="31">
        <v>17</v>
      </c>
      <c r="AR20" s="5">
        <f>SUM(AO20:AQ20)</f>
        <v>47</v>
      </c>
      <c r="AS20" s="5">
        <f>IF(AN20="","",RANK(AR20,AR$7:AR$301))</f>
        <v>40</v>
      </c>
      <c r="AT20" s="28">
        <f>IF(AS20="",0,AR$302+1-AS20)</f>
        <v>180</v>
      </c>
      <c r="AU20" s="3">
        <f>AT20+AL20</f>
        <v>819</v>
      </c>
      <c r="AV20" s="5">
        <f>IF(AU20=0,"",RANK(AU20,AU$6:AU$301))</f>
        <v>24</v>
      </c>
      <c r="AW20" s="13" t="s">
        <v>1885</v>
      </c>
      <c r="AX20" s="14">
        <v>15</v>
      </c>
      <c r="AY20" s="14">
        <v>14</v>
      </c>
      <c r="AZ20" s="14">
        <v>10</v>
      </c>
      <c r="BA20" s="5">
        <f>SUM(AX20:AZ20)</f>
        <v>39</v>
      </c>
      <c r="BB20" s="5">
        <f>IF(AW20="","",RANK(BA20,BA$7:BA$301))</f>
        <v>84</v>
      </c>
      <c r="BC20" s="28">
        <f>IF(BB20="",0,BA$302+1-BB20)</f>
        <v>114</v>
      </c>
      <c r="BD20" s="3">
        <f>BC20+AU20</f>
        <v>933</v>
      </c>
      <c r="BE20" s="5">
        <f>IF(BD20=0,"",RANK(BD20,BD$6:BD$301))</f>
        <v>28</v>
      </c>
      <c r="BF20" s="30" t="s">
        <v>2100</v>
      </c>
      <c r="BG20" s="31">
        <v>16</v>
      </c>
      <c r="BH20" s="31">
        <v>13</v>
      </c>
      <c r="BI20" s="31">
        <v>17</v>
      </c>
      <c r="BJ20" s="5">
        <f>SUM(BG20:BI20)</f>
        <v>46</v>
      </c>
      <c r="BK20" s="5">
        <f>IF(BF20="","",RANK(BJ20,BJ$6:BJ$301))</f>
        <v>38</v>
      </c>
      <c r="BL20" s="28">
        <f>IF(BK20="",0,BJ$302+1-BK20)</f>
        <v>173</v>
      </c>
      <c r="BM20" s="3">
        <f>BL20+BD20</f>
        <v>1106</v>
      </c>
      <c r="BN20" s="5">
        <f>IF(BM20=0,"",RANK(BM20,BM$6:BM$301))</f>
        <v>21</v>
      </c>
      <c r="BO20" s="13" t="s">
        <v>2315</v>
      </c>
      <c r="BP20" s="14">
        <v>16</v>
      </c>
      <c r="BQ20" s="14">
        <v>18</v>
      </c>
      <c r="BR20" s="14">
        <v>13</v>
      </c>
      <c r="BS20" s="5">
        <f>SUM(BP20:BR20)</f>
        <v>47</v>
      </c>
      <c r="BT20" s="5">
        <f>IF(BO20="","",RANK(BS20,BS$6:BS$301))</f>
        <v>19</v>
      </c>
      <c r="BU20" s="35">
        <f>IF(BT20="",0,BS$302+1-BT20)</f>
        <v>193</v>
      </c>
      <c r="BV20" s="3">
        <f>BU20+BM20</f>
        <v>1299</v>
      </c>
      <c r="BW20" s="5">
        <f>IF(BV20=0,"",RANK(BV20,BV$6:BV$301))</f>
        <v>15</v>
      </c>
    </row>
    <row r="21" spans="2:75">
      <c r="B21" s="36" t="s">
        <v>427</v>
      </c>
      <c r="C21" s="41" t="s">
        <v>544</v>
      </c>
      <c r="D21" s="74" t="s">
        <v>592</v>
      </c>
      <c r="E21" s="51" t="s">
        <v>227</v>
      </c>
      <c r="F21" s="4">
        <v>10</v>
      </c>
      <c r="G21" s="4">
        <v>17</v>
      </c>
      <c r="H21" s="4">
        <v>12</v>
      </c>
      <c r="I21" s="4">
        <f>SUM(F21:H21)</f>
        <v>39</v>
      </c>
      <c r="J21" s="4">
        <f>IF(E21="","",RANK(I21,I$6:I$300))</f>
        <v>77</v>
      </c>
      <c r="K21" s="4">
        <f>IF(J21="",0,I$302+1-J21)</f>
        <v>141</v>
      </c>
      <c r="L21" s="57">
        <f>IF(E21="","",RANK(K21,K$6:K$300))</f>
        <v>77</v>
      </c>
      <c r="M21" s="30" t="s">
        <v>726</v>
      </c>
      <c r="N21" s="31">
        <v>18</v>
      </c>
      <c r="O21" s="31">
        <v>14</v>
      </c>
      <c r="P21" s="31">
        <v>14</v>
      </c>
      <c r="Q21" s="4">
        <f>SUM(N21:P21)</f>
        <v>46</v>
      </c>
      <c r="R21" s="5">
        <f>IF(M21="","",RANK(Q21,Q$6:Q$301))</f>
        <v>31</v>
      </c>
      <c r="S21" s="28">
        <f>IF(R21="",0,Q$302+1-R21)</f>
        <v>207</v>
      </c>
      <c r="T21" s="3">
        <f>S21+K21</f>
        <v>348</v>
      </c>
      <c r="U21" s="57">
        <f>IF(T21=0,"",RANK(T21,T$6:T$301))</f>
        <v>35</v>
      </c>
      <c r="V21" s="30" t="s">
        <v>1041</v>
      </c>
      <c r="W21" s="31">
        <v>18</v>
      </c>
      <c r="X21" s="31">
        <v>14</v>
      </c>
      <c r="Y21" s="31">
        <v>17</v>
      </c>
      <c r="Z21" s="4">
        <f>SUM(W21:Y21)</f>
        <v>49</v>
      </c>
      <c r="AA21" s="5">
        <f>IF(V21="","",RANK(Z21,Z$6:Z$301))</f>
        <v>13</v>
      </c>
      <c r="AB21" s="28">
        <f>IF(AA21="",0,Z$302+1-AA21)</f>
        <v>203</v>
      </c>
      <c r="AC21" s="76">
        <f>AB21+T21</f>
        <v>551</v>
      </c>
      <c r="AD21" s="57">
        <f>IF(AC21=0,"",RANK(AC21,AC$6:AC$301))</f>
        <v>7</v>
      </c>
      <c r="AE21" s="30" t="s">
        <v>1467</v>
      </c>
      <c r="AF21" s="31">
        <v>11</v>
      </c>
      <c r="AG21" s="31">
        <v>11</v>
      </c>
      <c r="AH21" s="31">
        <v>9</v>
      </c>
      <c r="AI21" s="4">
        <f>SUM(AF21:AH21)</f>
        <v>31</v>
      </c>
      <c r="AJ21" s="5">
        <f>IF(AE21="","",RANK(AI21,AI$6:AI$301))</f>
        <v>211</v>
      </c>
      <c r="AK21" s="28">
        <f>IF(AJ21="",0,AI$302+1-AJ21)</f>
        <v>26</v>
      </c>
      <c r="AL21" s="3">
        <f>AK21+AC21</f>
        <v>577</v>
      </c>
      <c r="AM21" s="5">
        <f>IF(AL21=0,"",RANK(AL21,AL$6:AL$301))</f>
        <v>54</v>
      </c>
      <c r="AN21" s="30" t="s">
        <v>330</v>
      </c>
      <c r="AO21" s="31">
        <v>18</v>
      </c>
      <c r="AP21" s="31">
        <v>17</v>
      </c>
      <c r="AQ21" s="31">
        <v>15</v>
      </c>
      <c r="AR21" s="5">
        <f>SUM(AO21:AQ21)</f>
        <v>50</v>
      </c>
      <c r="AS21" s="5">
        <f>IF(AN21="","",RANK(AR21,AR$7:AR$301))</f>
        <v>15</v>
      </c>
      <c r="AT21" s="28">
        <f>IF(AS21="",0,AR$302+1-AS21)</f>
        <v>205</v>
      </c>
      <c r="AU21" s="3">
        <f>AT21+AL21</f>
        <v>782</v>
      </c>
      <c r="AV21" s="5">
        <f>IF(AU21=0,"",RANK(AU21,AU$6:AU$301))</f>
        <v>29</v>
      </c>
      <c r="AW21" s="13" t="s">
        <v>1767</v>
      </c>
      <c r="AX21" s="14">
        <v>16</v>
      </c>
      <c r="AY21" s="14">
        <v>16</v>
      </c>
      <c r="AZ21" s="14">
        <v>12</v>
      </c>
      <c r="BA21" s="5">
        <f>SUM(AX21:AZ21)</f>
        <v>44</v>
      </c>
      <c r="BB21" s="5">
        <f>IF(AW21="","",RANK(BA21,BA$7:BA$301))</f>
        <v>31</v>
      </c>
      <c r="BC21" s="28">
        <f>IF(BB21="",0,BA$302+1-BB21)</f>
        <v>167</v>
      </c>
      <c r="BD21" s="3">
        <f>BC21+AU21</f>
        <v>949</v>
      </c>
      <c r="BE21" s="5">
        <f>IF(BD21=0,"",RANK(BD21,BD$6:BD$301))</f>
        <v>24</v>
      </c>
      <c r="BF21" s="30" t="s">
        <v>1971</v>
      </c>
      <c r="BG21" s="31">
        <v>18</v>
      </c>
      <c r="BH21" s="31">
        <v>15</v>
      </c>
      <c r="BI21" s="31">
        <v>19</v>
      </c>
      <c r="BJ21" s="5">
        <f>SUM(BG21:BI21)</f>
        <v>52</v>
      </c>
      <c r="BK21" s="5">
        <f>IF(BF21="","",RANK(BJ21,BJ$6:BJ$301))</f>
        <v>9</v>
      </c>
      <c r="BL21" s="28">
        <f>IF(BK21="",0,BJ$302+1-BK21)</f>
        <v>202</v>
      </c>
      <c r="BM21" s="3">
        <f>BL21+BD21</f>
        <v>1151</v>
      </c>
      <c r="BN21" s="5">
        <f>IF(BM21=0,"",RANK(BM21,BM$6:BM$301))</f>
        <v>14</v>
      </c>
      <c r="BO21" s="13" t="s">
        <v>2196</v>
      </c>
      <c r="BP21" s="14">
        <v>13</v>
      </c>
      <c r="BQ21" s="14">
        <v>12</v>
      </c>
      <c r="BR21" s="14">
        <v>15</v>
      </c>
      <c r="BS21" s="5">
        <f>SUM(BP21:BR21)</f>
        <v>40</v>
      </c>
      <c r="BT21" s="5">
        <f>IF(BO21="","",RANK(BS21,BS$6:BS$301))</f>
        <v>84</v>
      </c>
      <c r="BU21" s="35">
        <f>IF(BT21="",0,BS$302+1-BT21)</f>
        <v>128</v>
      </c>
      <c r="BV21" s="3">
        <f>BU21+BM21</f>
        <v>1279</v>
      </c>
      <c r="BW21" s="5">
        <f>IF(BV21=0,"",RANK(BV21,BV$6:BV$301))</f>
        <v>16</v>
      </c>
    </row>
    <row r="22" spans="2:75">
      <c r="B22" s="36" t="s">
        <v>702</v>
      </c>
      <c r="C22" s="41" t="s">
        <v>541</v>
      </c>
      <c r="D22" s="74" t="s">
        <v>102</v>
      </c>
      <c r="E22" s="51" t="s">
        <v>159</v>
      </c>
      <c r="F22" s="4">
        <v>18</v>
      </c>
      <c r="G22" s="4">
        <v>15</v>
      </c>
      <c r="H22" s="4">
        <v>15</v>
      </c>
      <c r="I22" s="4">
        <f>SUM(F22:H22)</f>
        <v>48</v>
      </c>
      <c r="J22" s="4">
        <f>IF(E22="","",RANK(I22,I$6:I$300))</f>
        <v>10</v>
      </c>
      <c r="K22" s="4">
        <f>IF(J22="",0,I$302+1-J22)</f>
        <v>208</v>
      </c>
      <c r="L22" s="57">
        <f>IF(E22="","",RANK(K22,K$6:K$300))</f>
        <v>10</v>
      </c>
      <c r="M22" s="30" t="s">
        <v>852</v>
      </c>
      <c r="N22" s="31">
        <v>14</v>
      </c>
      <c r="O22" s="31">
        <v>13</v>
      </c>
      <c r="P22" s="31">
        <v>15</v>
      </c>
      <c r="Q22" s="4">
        <f>SUM(N22:P22)</f>
        <v>42</v>
      </c>
      <c r="R22" s="5">
        <f>IF(M22="","",RANK(Q22,Q$6:Q$301))</f>
        <v>70</v>
      </c>
      <c r="S22" s="28">
        <f>IF(R22="",0,Q$302+1-R22)</f>
        <v>168</v>
      </c>
      <c r="T22" s="3">
        <f>S22+K22</f>
        <v>376</v>
      </c>
      <c r="U22" s="57">
        <f>IF(T22=0,"",RANK(T22,T$6:T$301))</f>
        <v>15</v>
      </c>
      <c r="V22" s="30" t="s">
        <v>1154</v>
      </c>
      <c r="W22" s="31">
        <v>14</v>
      </c>
      <c r="X22" s="31">
        <v>19</v>
      </c>
      <c r="Y22" s="31">
        <v>16</v>
      </c>
      <c r="Z22" s="4">
        <f>SUM(W22:Y22)</f>
        <v>49</v>
      </c>
      <c r="AA22" s="5">
        <f>IF(V22="","",RANK(Z22,Z$6:Z$301))</f>
        <v>13</v>
      </c>
      <c r="AB22" s="28">
        <f>IF(AA22="",0,Z$302+1-AA22)</f>
        <v>203</v>
      </c>
      <c r="AC22" s="76">
        <f>AB22+T22</f>
        <v>579</v>
      </c>
      <c r="AD22" s="57">
        <f>IF(AC22=0,"",RANK(AC22,AC$6:AC$301))</f>
        <v>5</v>
      </c>
      <c r="AE22" s="30" t="s">
        <v>1358</v>
      </c>
      <c r="AF22" s="31">
        <v>13</v>
      </c>
      <c r="AG22" s="31">
        <v>13</v>
      </c>
      <c r="AH22" s="31">
        <v>13</v>
      </c>
      <c r="AI22" s="4">
        <f>SUM(AF22:AH22)</f>
        <v>39</v>
      </c>
      <c r="AJ22" s="5">
        <f>IF(AE22="","",RANK(AI22,AI$6:AI$301))</f>
        <v>84</v>
      </c>
      <c r="AK22" s="28">
        <f>IF(AJ22="",0,AI$302+1-AJ22)</f>
        <v>153</v>
      </c>
      <c r="AL22" s="3">
        <f>AK22+AC22</f>
        <v>732</v>
      </c>
      <c r="AM22" s="5">
        <f>IF(AL22=0,"",RANK(AL22,AL$6:AL$301))</f>
        <v>10</v>
      </c>
      <c r="AN22" s="30" t="s">
        <v>1673</v>
      </c>
      <c r="AO22" s="31">
        <v>16</v>
      </c>
      <c r="AP22" s="31">
        <v>15</v>
      </c>
      <c r="AQ22" s="31">
        <v>18</v>
      </c>
      <c r="AR22" s="5">
        <f>SUM(AO22:AQ22)</f>
        <v>49</v>
      </c>
      <c r="AS22" s="5">
        <f>IF(AN22="","",RANK(AR22,AR$7:AR$301))</f>
        <v>21</v>
      </c>
      <c r="AT22" s="28">
        <f>IF(AS22="",0,AR$302+1-AS22)</f>
        <v>199</v>
      </c>
      <c r="AU22" s="3">
        <f>AT22+AL22</f>
        <v>931</v>
      </c>
      <c r="AV22" s="5">
        <f>IF(AU22=0,"",RANK(AU22,AU$6:AU$301))</f>
        <v>4</v>
      </c>
      <c r="AW22" s="13" t="s">
        <v>1872</v>
      </c>
      <c r="AX22" s="14">
        <v>13</v>
      </c>
      <c r="AY22" s="14">
        <v>15</v>
      </c>
      <c r="AZ22" s="14">
        <v>20</v>
      </c>
      <c r="BA22" s="5">
        <f>SUM(AX22:AZ22)</f>
        <v>48</v>
      </c>
      <c r="BB22" s="5">
        <f>IF(AW22="","",RANK(BA22,BA$7:BA$301))</f>
        <v>7</v>
      </c>
      <c r="BC22" s="28">
        <f>IF(BB22="",0,BA$302+1-BB22)</f>
        <v>191</v>
      </c>
      <c r="BD22" s="3">
        <f>BC22+AU22</f>
        <v>1122</v>
      </c>
      <c r="BE22" s="5">
        <f>IF(BD22=0,"",RANK(BD22,BD$6:BD$301))</f>
        <v>2</v>
      </c>
      <c r="BF22" s="30" t="s">
        <v>2086</v>
      </c>
      <c r="BG22" s="31">
        <v>10</v>
      </c>
      <c r="BH22" s="31">
        <v>11</v>
      </c>
      <c r="BI22" s="31">
        <v>12</v>
      </c>
      <c r="BJ22" s="5">
        <f>SUM(BG22:BI22)</f>
        <v>33</v>
      </c>
      <c r="BK22" s="5">
        <f>IF(BF22="","",RANK(BJ22,BJ$6:BJ$301))</f>
        <v>198</v>
      </c>
      <c r="BL22" s="28">
        <f>IF(BK22="",0,BJ$302+1-BK22)</f>
        <v>13</v>
      </c>
      <c r="BM22" s="3">
        <f>BL22+BD22</f>
        <v>1135</v>
      </c>
      <c r="BN22" s="5">
        <f>IF(BM22=0,"",RANK(BM22,BM$6:BM$301))</f>
        <v>16</v>
      </c>
      <c r="BO22" s="13" t="s">
        <v>2301</v>
      </c>
      <c r="BP22" s="14">
        <v>13</v>
      </c>
      <c r="BQ22" s="14">
        <v>11</v>
      </c>
      <c r="BR22" s="14">
        <v>16</v>
      </c>
      <c r="BS22" s="5">
        <f>SUM(BP22:BR22)</f>
        <v>40</v>
      </c>
      <c r="BT22" s="5">
        <f>IF(BO22="","",RANK(BS22,BS$6:BS$301))</f>
        <v>84</v>
      </c>
      <c r="BU22" s="35">
        <f>IF(BT22="",0,BS$302+1-BT22)</f>
        <v>128</v>
      </c>
      <c r="BV22" s="3">
        <f>BU22+BM22</f>
        <v>1263</v>
      </c>
      <c r="BW22" s="5">
        <f>IF(BV22=0,"",RANK(BV22,BV$6:BV$301))</f>
        <v>17</v>
      </c>
    </row>
    <row r="23" spans="2:75">
      <c r="B23" s="36" t="s">
        <v>684</v>
      </c>
      <c r="C23" s="41" t="s">
        <v>542</v>
      </c>
      <c r="D23" s="74" t="s">
        <v>28</v>
      </c>
      <c r="E23" s="51" t="s">
        <v>263</v>
      </c>
      <c r="F23" s="4">
        <v>9</v>
      </c>
      <c r="G23" s="4">
        <v>15</v>
      </c>
      <c r="H23" s="4">
        <v>13</v>
      </c>
      <c r="I23" s="4">
        <f>SUM(F23:H23)</f>
        <v>37</v>
      </c>
      <c r="J23" s="4">
        <f>IF(E23="","",RANK(I23,I$6:I$300))</f>
        <v>96</v>
      </c>
      <c r="K23" s="4">
        <f>IF(J23="",0,I$302+1-J23)</f>
        <v>122</v>
      </c>
      <c r="L23" s="57">
        <f>IF(E23="","",RANK(K23,K$6:K$300))</f>
        <v>96</v>
      </c>
      <c r="M23" s="30" t="s">
        <v>712</v>
      </c>
      <c r="N23" s="31">
        <v>16</v>
      </c>
      <c r="O23" s="31">
        <v>14</v>
      </c>
      <c r="P23" s="31">
        <v>14</v>
      </c>
      <c r="Q23" s="4">
        <f>SUM(N23:P23)</f>
        <v>44</v>
      </c>
      <c r="R23" s="5">
        <f>IF(M23="","",RANK(Q23,Q$6:Q$301))</f>
        <v>48</v>
      </c>
      <c r="S23" s="28">
        <f>IF(R23="",0,Q$302+1-R23)</f>
        <v>190</v>
      </c>
      <c r="T23" s="3">
        <f>S23+K23</f>
        <v>312</v>
      </c>
      <c r="U23" s="57">
        <f>IF(T23=0,"",RANK(T23,T$6:T$301))</f>
        <v>57</v>
      </c>
      <c r="V23" s="30" t="s">
        <v>1030</v>
      </c>
      <c r="W23" s="31">
        <v>13</v>
      </c>
      <c r="X23" s="31">
        <v>10</v>
      </c>
      <c r="Y23" s="31">
        <v>13</v>
      </c>
      <c r="Z23" s="4">
        <f>SUM(W23:Y23)</f>
        <v>36</v>
      </c>
      <c r="AA23" s="5">
        <f>IF(V23="","",RANK(Z23,Z$6:Z$301))</f>
        <v>127</v>
      </c>
      <c r="AB23" s="28">
        <f>IF(AA23="",0,Z$302+1-AA23)</f>
        <v>89</v>
      </c>
      <c r="AC23" s="76">
        <f>AB23+T23</f>
        <v>401</v>
      </c>
      <c r="AD23" s="57">
        <f>IF(AC23=0,"",RANK(AC23,AC$6:AC$301))</f>
        <v>73</v>
      </c>
      <c r="AE23" s="30" t="s">
        <v>1260</v>
      </c>
      <c r="AF23" s="31">
        <v>19</v>
      </c>
      <c r="AG23" s="31">
        <v>18</v>
      </c>
      <c r="AH23" s="31">
        <v>16</v>
      </c>
      <c r="AI23" s="4">
        <f>SUM(AF23:AH23)</f>
        <v>53</v>
      </c>
      <c r="AJ23" s="5">
        <f>IF(AE23="","",RANK(AI23,AI$6:AI$301))</f>
        <v>2</v>
      </c>
      <c r="AK23" s="28">
        <f>IF(AJ23="",0,AI$302+1-AJ23)</f>
        <v>235</v>
      </c>
      <c r="AL23" s="3">
        <f>AK23+AC23</f>
        <v>636</v>
      </c>
      <c r="AM23" s="5">
        <f>IF(AL23=0,"",RANK(AL23,AL$6:AL$301))</f>
        <v>33</v>
      </c>
      <c r="AN23" s="30" t="s">
        <v>1546</v>
      </c>
      <c r="AO23" s="31">
        <v>12</v>
      </c>
      <c r="AP23" s="31">
        <v>13</v>
      </c>
      <c r="AQ23" s="31">
        <v>18</v>
      </c>
      <c r="AR23" s="5">
        <f>SUM(AO23:AQ23)</f>
        <v>43</v>
      </c>
      <c r="AS23" s="5">
        <f>IF(AN23="","",RANK(AR23,AR$7:AR$301))</f>
        <v>97</v>
      </c>
      <c r="AT23" s="28">
        <f>IF(AS23="",0,AR$302+1-AS23)</f>
        <v>123</v>
      </c>
      <c r="AU23" s="3">
        <f>AT23+AL23</f>
        <v>759</v>
      </c>
      <c r="AV23" s="5">
        <f>IF(AU23=0,"",RANK(AU23,AU$6:AU$301))</f>
        <v>38</v>
      </c>
      <c r="AW23" s="13" t="s">
        <v>1762</v>
      </c>
      <c r="AX23" s="14">
        <v>13</v>
      </c>
      <c r="AY23" s="14">
        <v>14</v>
      </c>
      <c r="AZ23" s="14">
        <v>13</v>
      </c>
      <c r="BA23" s="5">
        <f>SUM(AX23:AZ23)</f>
        <v>40</v>
      </c>
      <c r="BB23" s="5">
        <f>IF(AW23="","",RANK(BA23,BA$7:BA$301))</f>
        <v>70</v>
      </c>
      <c r="BC23" s="28">
        <f>IF(BB23="",0,BA$302+1-BB23)</f>
        <v>128</v>
      </c>
      <c r="BD23" s="3">
        <f>BC23+AU23</f>
        <v>887</v>
      </c>
      <c r="BE23" s="5">
        <f>IF(BD23=0,"",RANK(BD23,BD$6:BD$301))</f>
        <v>36</v>
      </c>
      <c r="BF23" s="30" t="s">
        <v>1961</v>
      </c>
      <c r="BG23" s="31">
        <v>14</v>
      </c>
      <c r="BH23" s="31">
        <v>15</v>
      </c>
      <c r="BI23" s="31">
        <v>16</v>
      </c>
      <c r="BJ23" s="5">
        <f>SUM(BG23:BI23)</f>
        <v>45</v>
      </c>
      <c r="BK23" s="5">
        <f>IF(BF23="","",RANK(BJ23,BJ$6:BJ$301))</f>
        <v>45</v>
      </c>
      <c r="BL23" s="28">
        <f>IF(BK23="",0,BJ$302+1-BK23)</f>
        <v>166</v>
      </c>
      <c r="BM23" s="3">
        <f>BL23+BD23</f>
        <v>1053</v>
      </c>
      <c r="BN23" s="5">
        <f>IF(BM23=0,"",RANK(BM23,BM$6:BM$301))</f>
        <v>28</v>
      </c>
      <c r="BO23" s="13" t="s">
        <v>2185</v>
      </c>
      <c r="BP23" s="14">
        <v>17</v>
      </c>
      <c r="BQ23" s="14">
        <v>18</v>
      </c>
      <c r="BR23" s="14">
        <v>17</v>
      </c>
      <c r="BS23" s="5">
        <f>SUM(BP23:BR23)</f>
        <v>52</v>
      </c>
      <c r="BT23" s="5">
        <f>IF(BO23="","",RANK(BS23,BS$6:BS$301))</f>
        <v>2</v>
      </c>
      <c r="BU23" s="35">
        <f>IF(BT23="",0,BS$302+1-BT23)</f>
        <v>210</v>
      </c>
      <c r="BV23" s="3">
        <f>BU23+BM23</f>
        <v>1263</v>
      </c>
      <c r="BW23" s="5">
        <f>IF(BV23=0,"",RANK(BV23,BV$6:BV$301))</f>
        <v>17</v>
      </c>
    </row>
    <row r="24" spans="2:75">
      <c r="B24" s="36" t="s">
        <v>698</v>
      </c>
      <c r="C24" s="41" t="s">
        <v>538</v>
      </c>
      <c r="D24" s="74" t="s">
        <v>56</v>
      </c>
      <c r="E24" s="51" t="s">
        <v>181</v>
      </c>
      <c r="F24" s="4">
        <v>20</v>
      </c>
      <c r="G24" s="4">
        <v>9</v>
      </c>
      <c r="H24" s="4">
        <v>15</v>
      </c>
      <c r="I24" s="4">
        <f>SUM(F24:H24)</f>
        <v>44</v>
      </c>
      <c r="J24" s="4">
        <f>IF(E24="","",RANK(I24,I$6:I$300))</f>
        <v>32</v>
      </c>
      <c r="K24" s="4">
        <f>IF(J24="",0,I$302+1-J24)</f>
        <v>186</v>
      </c>
      <c r="L24" s="57">
        <f>IF(E24="","",RANK(K24,K$6:K$300))</f>
        <v>32</v>
      </c>
      <c r="M24" s="30" t="s">
        <v>776</v>
      </c>
      <c r="N24" s="31">
        <v>13</v>
      </c>
      <c r="O24" s="31">
        <v>14</v>
      </c>
      <c r="P24" s="31">
        <v>9</v>
      </c>
      <c r="Q24" s="4">
        <f>SUM(N24:P24)</f>
        <v>36</v>
      </c>
      <c r="R24" s="5">
        <f>IF(M24="","",RANK(Q24,Q$6:Q$301))</f>
        <v>148</v>
      </c>
      <c r="S24" s="28">
        <f>IF(R24="",0,Q$302+1-R24)</f>
        <v>90</v>
      </c>
      <c r="T24" s="3">
        <f>S24+K24</f>
        <v>276</v>
      </c>
      <c r="U24" s="57">
        <f>IF(T24=0,"",RANK(T24,T$6:T$301))</f>
        <v>76</v>
      </c>
      <c r="V24" s="30" t="s">
        <v>1088</v>
      </c>
      <c r="W24" s="31">
        <v>16</v>
      </c>
      <c r="X24" s="31">
        <v>20</v>
      </c>
      <c r="Y24" s="31">
        <v>16</v>
      </c>
      <c r="Z24" s="4">
        <f>SUM(W24:Y24)</f>
        <v>52</v>
      </c>
      <c r="AA24" s="5">
        <f>IF(V24="","",RANK(Z24,Z$6:Z$301))</f>
        <v>6</v>
      </c>
      <c r="AB24" s="28">
        <f>IF(AA24="",0,Z$302+1-AA24)</f>
        <v>210</v>
      </c>
      <c r="AC24" s="76">
        <f>AB24+T24</f>
        <v>486</v>
      </c>
      <c r="AD24" s="57">
        <f>IF(AC24=0,"",RANK(AC24,AC$6:AC$301))</f>
        <v>34</v>
      </c>
      <c r="AE24" s="30" t="s">
        <v>1312</v>
      </c>
      <c r="AF24" s="31">
        <v>13</v>
      </c>
      <c r="AG24" s="31">
        <v>15</v>
      </c>
      <c r="AH24" s="31">
        <v>14</v>
      </c>
      <c r="AI24" s="4">
        <f>SUM(AF24:AH24)</f>
        <v>42</v>
      </c>
      <c r="AJ24" s="5">
        <f>IF(AE24="","",RANK(AI24,AI$6:AI$301))</f>
        <v>47</v>
      </c>
      <c r="AK24" s="28">
        <f>IF(AJ24="",0,AI$302+1-AJ24)</f>
        <v>190</v>
      </c>
      <c r="AL24" s="3">
        <f>AK24+AC24</f>
        <v>676</v>
      </c>
      <c r="AM24" s="5">
        <f>IF(AL24=0,"",RANK(AL24,AL$6:AL$301))</f>
        <v>23</v>
      </c>
      <c r="AN24" s="30" t="s">
        <v>1604</v>
      </c>
      <c r="AO24" s="31">
        <v>16</v>
      </c>
      <c r="AP24" s="31">
        <v>14</v>
      </c>
      <c r="AQ24" s="31">
        <v>16</v>
      </c>
      <c r="AR24" s="5">
        <f>SUM(AO24:AQ24)</f>
        <v>46</v>
      </c>
      <c r="AS24" s="5">
        <f>IF(AN24="","",RANK(AR24,AR$7:AR$301))</f>
        <v>55</v>
      </c>
      <c r="AT24" s="28">
        <f>IF(AS24="",0,AR$302+1-AS24)</f>
        <v>165</v>
      </c>
      <c r="AU24" s="3">
        <f>AT24+AL24</f>
        <v>841</v>
      </c>
      <c r="AV24" s="5">
        <f>IF(AU24=0,"",RANK(AU24,AU$6:AU$301))</f>
        <v>21</v>
      </c>
      <c r="AW24" s="13" t="s">
        <v>1809</v>
      </c>
      <c r="AX24" s="14">
        <v>14</v>
      </c>
      <c r="AY24" s="14">
        <v>13</v>
      </c>
      <c r="AZ24" s="14">
        <v>14</v>
      </c>
      <c r="BA24" s="5">
        <f>SUM(AX24:AZ24)</f>
        <v>41</v>
      </c>
      <c r="BB24" s="5">
        <f>IF(AW24="","",RANK(BA24,BA$7:BA$301))</f>
        <v>58</v>
      </c>
      <c r="BC24" s="28">
        <f>IF(BB24="",0,BA$302+1-BB24)</f>
        <v>140</v>
      </c>
      <c r="BD24" s="3">
        <f>BC24+AU24</f>
        <v>981</v>
      </c>
      <c r="BE24" s="5">
        <f>IF(BD24=0,"",RANK(BD24,BD$6:BD$301))</f>
        <v>16</v>
      </c>
      <c r="BF24" s="13" t="s">
        <v>2023</v>
      </c>
      <c r="BG24" s="14">
        <v>17</v>
      </c>
      <c r="BH24" s="14">
        <v>14</v>
      </c>
      <c r="BI24" s="14">
        <v>19</v>
      </c>
      <c r="BJ24" s="5">
        <f>SUM(BG24:BI24)</f>
        <v>50</v>
      </c>
      <c r="BK24" s="5">
        <f>IF(BF24="","",RANK(BJ24,BJ$6:BJ$301))</f>
        <v>14</v>
      </c>
      <c r="BL24" s="28">
        <f>IF(BK24="",0,BJ$302+1-BK24)</f>
        <v>197</v>
      </c>
      <c r="BM24" s="3">
        <f>BL24+BD24</f>
        <v>1178</v>
      </c>
      <c r="BN24" s="5">
        <f>IF(BM24=0,"",RANK(BM24,BM$6:BM$301))</f>
        <v>10</v>
      </c>
      <c r="BO24" s="13" t="s">
        <v>1777</v>
      </c>
      <c r="BP24" s="14">
        <v>10</v>
      </c>
      <c r="BQ24" s="14">
        <v>12</v>
      </c>
      <c r="BR24" s="14">
        <v>14</v>
      </c>
      <c r="BS24" s="5">
        <f>SUM(BP24:BR24)</f>
        <v>36</v>
      </c>
      <c r="BT24" s="5">
        <f>IF(BO24="","",RANK(BS24,BS$6:BS$301))</f>
        <v>137</v>
      </c>
      <c r="BU24" s="35">
        <f>IF(BT24="",0,BS$302+1-BT24)</f>
        <v>75</v>
      </c>
      <c r="BV24" s="3">
        <f>BU24+BM24</f>
        <v>1253</v>
      </c>
      <c r="BW24" s="5">
        <f>IF(BV24=0,"",RANK(BV24,BV$6:BV$301))</f>
        <v>19</v>
      </c>
    </row>
    <row r="25" spans="2:75">
      <c r="B25" s="36" t="s">
        <v>379</v>
      </c>
      <c r="C25" s="41" t="s">
        <v>544</v>
      </c>
      <c r="D25" s="74" t="s">
        <v>566</v>
      </c>
      <c r="E25" s="51" t="s">
        <v>170</v>
      </c>
      <c r="F25" s="4">
        <v>19</v>
      </c>
      <c r="G25" s="4">
        <v>13</v>
      </c>
      <c r="H25" s="4">
        <v>14</v>
      </c>
      <c r="I25" s="4">
        <f>SUM(F25:H25)</f>
        <v>46</v>
      </c>
      <c r="J25" s="4">
        <f>IF(E25="","",RANK(I25,I$6:I$300))</f>
        <v>21</v>
      </c>
      <c r="K25" s="4">
        <f>IF(J25="",0,I$302+1-J25)</f>
        <v>197</v>
      </c>
      <c r="L25" s="57">
        <f>IF(E25="","",RANK(K25,K$6:K$300))</f>
        <v>21</v>
      </c>
      <c r="M25" s="30" t="s">
        <v>728</v>
      </c>
      <c r="N25" s="31">
        <v>17</v>
      </c>
      <c r="O25" s="31">
        <v>14</v>
      </c>
      <c r="P25" s="31">
        <v>15</v>
      </c>
      <c r="Q25" s="4">
        <f>SUM(N25:P25)</f>
        <v>46</v>
      </c>
      <c r="R25" s="5">
        <f>IF(M25="","",RANK(Q25,Q$6:Q$301))</f>
        <v>31</v>
      </c>
      <c r="S25" s="28">
        <f>IF(R25="",0,Q$302+1-R25)</f>
        <v>207</v>
      </c>
      <c r="T25" s="3">
        <f>S25+K25</f>
        <v>404</v>
      </c>
      <c r="U25" s="57">
        <f>IF(T25=0,"",RANK(T25,T$6:T$301))</f>
        <v>10</v>
      </c>
      <c r="V25" s="30" t="s">
        <v>1043</v>
      </c>
      <c r="W25" s="31">
        <v>10</v>
      </c>
      <c r="X25" s="31">
        <v>14</v>
      </c>
      <c r="Y25" s="31">
        <v>14</v>
      </c>
      <c r="Z25" s="4">
        <f>SUM(W25:Y25)</f>
        <v>38</v>
      </c>
      <c r="AA25" s="5">
        <f>IF(V25="","",RANK(Z25,Z$6:Z$301))</f>
        <v>104</v>
      </c>
      <c r="AB25" s="28">
        <f>IF(AA25="",0,Z$302+1-AA25)</f>
        <v>112</v>
      </c>
      <c r="AC25" s="76">
        <f>AB25+T25</f>
        <v>516</v>
      </c>
      <c r="AD25" s="57">
        <f>IF(AC25=0,"",RANK(AC25,AC$6:AC$301))</f>
        <v>22</v>
      </c>
      <c r="AE25" s="30" t="s">
        <v>1305</v>
      </c>
      <c r="AF25" s="31">
        <v>14</v>
      </c>
      <c r="AG25" s="31">
        <v>16</v>
      </c>
      <c r="AH25" s="31">
        <v>12</v>
      </c>
      <c r="AI25" s="4">
        <f>SUM(AF25:AH25)</f>
        <v>42</v>
      </c>
      <c r="AJ25" s="5">
        <f>IF(AE25="","",RANK(AI25,AI$6:AI$301))</f>
        <v>47</v>
      </c>
      <c r="AK25" s="28">
        <f>IF(AJ25="",0,AI$302+1-AJ25)</f>
        <v>190</v>
      </c>
      <c r="AL25" s="3">
        <f>AK25+AC25</f>
        <v>706</v>
      </c>
      <c r="AM25" s="5">
        <f>IF(AL25=0,"",RANK(AL25,AL$6:AL$301))</f>
        <v>15</v>
      </c>
      <c r="AN25" s="30" t="s">
        <v>1559</v>
      </c>
      <c r="AO25" s="31">
        <v>14</v>
      </c>
      <c r="AP25" s="31">
        <v>14</v>
      </c>
      <c r="AQ25" s="31">
        <v>13</v>
      </c>
      <c r="AR25" s="5">
        <f>SUM(AO25:AQ25)</f>
        <v>41</v>
      </c>
      <c r="AS25" s="5">
        <f>IF(AN25="","",RANK(AR25,AR$7:AR$301))</f>
        <v>130</v>
      </c>
      <c r="AT25" s="28">
        <f>IF(AS25="",0,AR$302+1-AS25)</f>
        <v>90</v>
      </c>
      <c r="AU25" s="3">
        <f>AT25+AL25</f>
        <v>796</v>
      </c>
      <c r="AV25" s="5">
        <f>IF(AU25=0,"",RANK(AU25,AU$6:AU$301))</f>
        <v>27</v>
      </c>
      <c r="AW25" s="13" t="s">
        <v>1770</v>
      </c>
      <c r="AX25" s="14">
        <v>12</v>
      </c>
      <c r="AY25" s="14">
        <v>17</v>
      </c>
      <c r="AZ25" s="14">
        <v>14</v>
      </c>
      <c r="BA25" s="5">
        <f>SUM(AX25:AZ25)</f>
        <v>43</v>
      </c>
      <c r="BB25" s="5">
        <f>IF(AW25="","",RANK(BA25,BA$7:BA$301))</f>
        <v>39</v>
      </c>
      <c r="BC25" s="28">
        <f>IF(BB25="",0,BA$302+1-BB25)</f>
        <v>159</v>
      </c>
      <c r="BD25" s="3">
        <f>BC25+AU25</f>
        <v>955</v>
      </c>
      <c r="BE25" s="5">
        <f>IF(BD25=0,"",RANK(BD25,BD$6:BD$301))</f>
        <v>21</v>
      </c>
      <c r="BF25" s="13" t="s">
        <v>1973</v>
      </c>
      <c r="BG25" s="14">
        <v>16</v>
      </c>
      <c r="BH25" s="14">
        <v>17</v>
      </c>
      <c r="BI25" s="14">
        <v>18</v>
      </c>
      <c r="BJ25" s="5">
        <f>SUM(BG25:BI25)</f>
        <v>51</v>
      </c>
      <c r="BK25" s="5">
        <f>IF(BF25="","",RANK(BJ25,BJ$6:BJ$301))</f>
        <v>12</v>
      </c>
      <c r="BL25" s="28">
        <f>IF(BK25="",0,BJ$302+1-BK25)</f>
        <v>199</v>
      </c>
      <c r="BM25" s="3">
        <f>BL25+BD25</f>
        <v>1154</v>
      </c>
      <c r="BN25" s="5">
        <f>IF(BM25=0,"",RANK(BM25,BM$6:BM$301))</f>
        <v>13</v>
      </c>
      <c r="BO25" s="13" t="s">
        <v>2198</v>
      </c>
      <c r="BP25" s="14">
        <v>13</v>
      </c>
      <c r="BQ25" s="14">
        <v>13</v>
      </c>
      <c r="BR25" s="14">
        <v>11</v>
      </c>
      <c r="BS25" s="5">
        <f>SUM(BP25:BR25)</f>
        <v>37</v>
      </c>
      <c r="BT25" s="5">
        <f>IF(BO25="","",RANK(BS25,BS$6:BS$301))</f>
        <v>121</v>
      </c>
      <c r="BU25" s="35">
        <f>IF(BT25="",0,BS$302+1-BT25)</f>
        <v>91</v>
      </c>
      <c r="BV25" s="3">
        <f>BU25+BM25</f>
        <v>1245</v>
      </c>
      <c r="BW25" s="5">
        <f>IF(BV25=0,"",RANK(BV25,BV$6:BV$301))</f>
        <v>20</v>
      </c>
    </row>
    <row r="26" spans="2:75">
      <c r="B26" s="36" t="s">
        <v>455</v>
      </c>
      <c r="C26" s="41" t="s">
        <v>541</v>
      </c>
      <c r="D26" s="74" t="s">
        <v>615</v>
      </c>
      <c r="E26" s="51" t="s">
        <v>273</v>
      </c>
      <c r="F26" s="4">
        <v>10</v>
      </c>
      <c r="G26" s="4">
        <v>16</v>
      </c>
      <c r="H26" s="4">
        <v>10</v>
      </c>
      <c r="I26" s="4">
        <f>SUM(F26:H26)</f>
        <v>36</v>
      </c>
      <c r="J26" s="4">
        <f>IF(E26="","",RANK(I26,I$6:I$300))</f>
        <v>116</v>
      </c>
      <c r="K26" s="4">
        <f>IF(J26="",0,I$302+1-J26)</f>
        <v>102</v>
      </c>
      <c r="L26" s="57">
        <f>IF(E26="","",RANK(K26,K$6:K$300))</f>
        <v>116</v>
      </c>
      <c r="M26" s="30" t="s">
        <v>859</v>
      </c>
      <c r="N26" s="31">
        <v>19</v>
      </c>
      <c r="O26" s="31">
        <v>13</v>
      </c>
      <c r="P26" s="31">
        <v>18</v>
      </c>
      <c r="Q26" s="4">
        <f>SUM(N26:P26)</f>
        <v>50</v>
      </c>
      <c r="R26" s="5">
        <f>IF(M26="","",RANK(Q26,Q$6:Q$301))</f>
        <v>9</v>
      </c>
      <c r="S26" s="28">
        <f>IF(R26="",0,Q$302+1-R26)</f>
        <v>229</v>
      </c>
      <c r="T26" s="3">
        <f>S26+K26</f>
        <v>331</v>
      </c>
      <c r="U26" s="57">
        <f>IF(T26=0,"",RANK(T26,T$6:T$301))</f>
        <v>42</v>
      </c>
      <c r="V26" s="30" t="s">
        <v>1159</v>
      </c>
      <c r="W26" s="31">
        <v>16</v>
      </c>
      <c r="X26" s="31">
        <v>13</v>
      </c>
      <c r="Y26" s="31">
        <v>14</v>
      </c>
      <c r="Z26" s="4">
        <f>SUM(W26:Y26)</f>
        <v>43</v>
      </c>
      <c r="AA26" s="5">
        <f>IF(V26="","",RANK(Z26,Z$6:Z$301))</f>
        <v>52</v>
      </c>
      <c r="AB26" s="28">
        <f>IF(AA26="",0,Z$302+1-AA26)</f>
        <v>164</v>
      </c>
      <c r="AC26" s="76">
        <f>AB26+T26</f>
        <v>495</v>
      </c>
      <c r="AD26" s="57">
        <f>IF(AC26=0,"",RANK(AC26,AC$6:AC$301))</f>
        <v>29</v>
      </c>
      <c r="AE26" s="30" t="s">
        <v>1316</v>
      </c>
      <c r="AF26" s="31">
        <v>12</v>
      </c>
      <c r="AG26" s="31">
        <v>15</v>
      </c>
      <c r="AH26" s="31">
        <v>14</v>
      </c>
      <c r="AI26" s="4">
        <f>SUM(AF26:AH26)</f>
        <v>41</v>
      </c>
      <c r="AJ26" s="5">
        <f>IF(AE26="","",RANK(AI26,AI$6:AI$301))</f>
        <v>56</v>
      </c>
      <c r="AK26" s="28">
        <f>IF(AJ26="",0,AI$302+1-AJ26)</f>
        <v>181</v>
      </c>
      <c r="AL26" s="3">
        <f>AK26+AC26</f>
        <v>676</v>
      </c>
      <c r="AM26" s="5">
        <f>IF(AL26=0,"",RANK(AL26,AL$6:AL$301))</f>
        <v>23</v>
      </c>
      <c r="AN26" s="30" t="s">
        <v>1680</v>
      </c>
      <c r="AO26" s="31">
        <v>17</v>
      </c>
      <c r="AP26" s="31">
        <v>12</v>
      </c>
      <c r="AQ26" s="31">
        <v>19</v>
      </c>
      <c r="AR26" s="5">
        <f>SUM(AO26:AQ26)</f>
        <v>48</v>
      </c>
      <c r="AS26" s="5">
        <f>IF(AN26="","",RANK(AR26,AR$7:AR$301))</f>
        <v>32</v>
      </c>
      <c r="AT26" s="28">
        <f>IF(AS26="",0,AR$302+1-AS26)</f>
        <v>188</v>
      </c>
      <c r="AU26" s="3">
        <f>AT26+AL26</f>
        <v>864</v>
      </c>
      <c r="AV26" s="5">
        <f>IF(AU26=0,"",RANK(AU26,AU$6:AU$301))</f>
        <v>16</v>
      </c>
      <c r="AW26" s="13" t="s">
        <v>1877</v>
      </c>
      <c r="AX26" s="14">
        <v>13</v>
      </c>
      <c r="AY26" s="14">
        <v>13</v>
      </c>
      <c r="AZ26" s="14">
        <v>11</v>
      </c>
      <c r="BA26" s="5">
        <f>SUM(AX26:AZ26)</f>
        <v>37</v>
      </c>
      <c r="BB26" s="5">
        <f>IF(AW26="","",RANK(BA26,BA$7:BA$301))</f>
        <v>116</v>
      </c>
      <c r="BC26" s="28">
        <f>IF(BB26="",0,BA$302+1-BB26)</f>
        <v>82</v>
      </c>
      <c r="BD26" s="3">
        <f>BC26+AU26</f>
        <v>946</v>
      </c>
      <c r="BE26" s="5">
        <f>IF(BD26=0,"",RANK(BD26,BD$6:BD$301))</f>
        <v>25</v>
      </c>
      <c r="BF26" s="13" t="s">
        <v>2090</v>
      </c>
      <c r="BG26" s="14">
        <v>15</v>
      </c>
      <c r="BH26" s="14">
        <v>14</v>
      </c>
      <c r="BI26" s="14">
        <v>18</v>
      </c>
      <c r="BJ26" s="5">
        <f>SUM(BG26:BI26)</f>
        <v>47</v>
      </c>
      <c r="BK26" s="5">
        <f>IF(BF26="","",RANK(BJ26,BJ$6:BJ$301))</f>
        <v>29</v>
      </c>
      <c r="BL26" s="28">
        <f>IF(BK26="",0,BJ$302+1-BK26)</f>
        <v>182</v>
      </c>
      <c r="BM26" s="3">
        <f>BL26+BD26</f>
        <v>1128</v>
      </c>
      <c r="BN26" s="5">
        <f>IF(BM26=0,"",RANK(BM26,BM$6:BM$301))</f>
        <v>18</v>
      </c>
      <c r="BO26" s="13" t="s">
        <v>2305</v>
      </c>
      <c r="BP26" s="14">
        <v>12</v>
      </c>
      <c r="BQ26" s="14">
        <v>13</v>
      </c>
      <c r="BR26" s="14">
        <v>14</v>
      </c>
      <c r="BS26" s="5">
        <f>SUM(BP26:BR26)</f>
        <v>39</v>
      </c>
      <c r="BT26" s="5">
        <f>IF(BO26="","",RANK(BS26,BS$6:BS$301))</f>
        <v>96</v>
      </c>
      <c r="BU26" s="35">
        <f>IF(BT26="",0,BS$302+1-BT26)</f>
        <v>116</v>
      </c>
      <c r="BV26" s="3">
        <f>BU26+BM26</f>
        <v>1244</v>
      </c>
      <c r="BW26" s="5">
        <f>IF(BV26=0,"",RANK(BV26,BV$6:BV$301))</f>
        <v>21</v>
      </c>
    </row>
    <row r="27" spans="2:75">
      <c r="B27" s="36" t="s">
        <v>374</v>
      </c>
      <c r="C27" s="41" t="s">
        <v>547</v>
      </c>
      <c r="D27" s="74" t="s">
        <v>68</v>
      </c>
      <c r="E27" s="51" t="s">
        <v>169</v>
      </c>
      <c r="F27" s="4">
        <v>18</v>
      </c>
      <c r="G27" s="4">
        <v>15</v>
      </c>
      <c r="H27" s="4">
        <v>14</v>
      </c>
      <c r="I27" s="4">
        <f>SUM(F27:H27)</f>
        <v>47</v>
      </c>
      <c r="J27" s="4">
        <f>IF(E27="","",RANK(I27,I$6:I$300))</f>
        <v>15</v>
      </c>
      <c r="K27" s="4">
        <f>IF(J27="",0,I$302+1-J27)</f>
        <v>203</v>
      </c>
      <c r="L27" s="57">
        <f>IF(E27="","",RANK(K27,K$6:K$300))</f>
        <v>15</v>
      </c>
      <c r="M27" s="30" t="s">
        <v>802</v>
      </c>
      <c r="N27" s="31">
        <v>17</v>
      </c>
      <c r="O27" s="31">
        <v>12</v>
      </c>
      <c r="P27" s="31">
        <v>17</v>
      </c>
      <c r="Q27" s="4">
        <f>SUM(N27:P27)</f>
        <v>46</v>
      </c>
      <c r="R27" s="5">
        <f>IF(M27="","",RANK(Q27,Q$6:Q$301))</f>
        <v>31</v>
      </c>
      <c r="S27" s="28">
        <f>IF(R27="",0,Q$302+1-R27)</f>
        <v>207</v>
      </c>
      <c r="T27" s="3">
        <f>S27+K27</f>
        <v>410</v>
      </c>
      <c r="U27" s="57">
        <f>IF(T27=0,"",RANK(T27,T$6:T$301))</f>
        <v>8</v>
      </c>
      <c r="V27" s="30" t="s">
        <v>1108</v>
      </c>
      <c r="W27" s="31">
        <v>16</v>
      </c>
      <c r="X27" s="31">
        <v>20</v>
      </c>
      <c r="Y27" s="31">
        <v>17</v>
      </c>
      <c r="Z27" s="4">
        <f>SUM(W27:Y27)</f>
        <v>53</v>
      </c>
      <c r="AA27" s="5">
        <f>IF(V27="","",RANK(Z27,Z$6:Z$301))</f>
        <v>4</v>
      </c>
      <c r="AB27" s="28">
        <f>IF(AA27="",0,Z$302+1-AA27)</f>
        <v>212</v>
      </c>
      <c r="AC27" s="76">
        <f>AB27+T27</f>
        <v>622</v>
      </c>
      <c r="AD27" s="57">
        <f>IF(AC27=0,"",RANK(AC27,AC$6:AC$301))</f>
        <v>1</v>
      </c>
      <c r="AE27" s="30" t="s">
        <v>1390</v>
      </c>
      <c r="AF27" s="31">
        <v>10</v>
      </c>
      <c r="AG27" s="31">
        <v>15</v>
      </c>
      <c r="AH27" s="31">
        <v>11</v>
      </c>
      <c r="AI27" s="4">
        <f>SUM(AF27:AH27)</f>
        <v>36</v>
      </c>
      <c r="AJ27" s="5">
        <f>IF(AE27="","",RANK(AI27,AI$6:AI$301))</f>
        <v>133</v>
      </c>
      <c r="AK27" s="28">
        <f>IF(AJ27="",0,AI$302+1-AJ27)</f>
        <v>104</v>
      </c>
      <c r="AL27" s="3">
        <f>AK27+AC27</f>
        <v>726</v>
      </c>
      <c r="AM27" s="5">
        <f>IF(AL27=0,"",RANK(AL27,AL$6:AL$301))</f>
        <v>11</v>
      </c>
      <c r="AN27" s="30" t="s">
        <v>1629</v>
      </c>
      <c r="AO27" s="31">
        <v>16</v>
      </c>
      <c r="AP27" s="31">
        <v>13</v>
      </c>
      <c r="AQ27" s="31">
        <v>19</v>
      </c>
      <c r="AR27" s="5">
        <f>SUM(AO27:AQ27)</f>
        <v>48</v>
      </c>
      <c r="AS27" s="5">
        <f>IF(AN27="","",RANK(AR27,AR$7:AR$301))</f>
        <v>32</v>
      </c>
      <c r="AT27" s="28">
        <f>IF(AS27="",0,AR$302+1-AS27)</f>
        <v>188</v>
      </c>
      <c r="AU27" s="3">
        <f>AT27+AL27</f>
        <v>914</v>
      </c>
      <c r="AV27" s="5">
        <f>IF(AU27=0,"",RANK(AU27,AU$6:AU$301))</f>
        <v>6</v>
      </c>
      <c r="AW27" s="13" t="s">
        <v>766</v>
      </c>
      <c r="AX27" s="14">
        <v>6</v>
      </c>
      <c r="AY27" s="14">
        <v>12</v>
      </c>
      <c r="AZ27" s="14">
        <v>11</v>
      </c>
      <c r="BA27" s="5">
        <f>SUM(AX27:AZ27)</f>
        <v>29</v>
      </c>
      <c r="BB27" s="5">
        <f>IF(AW27="","",RANK(BA27,BA$7:BA$301))</f>
        <v>178</v>
      </c>
      <c r="BC27" s="28">
        <f>IF(BB27="",0,BA$302+1-BB27)</f>
        <v>20</v>
      </c>
      <c r="BD27" s="3">
        <f>BC27+AU27</f>
        <v>934</v>
      </c>
      <c r="BE27" s="5">
        <f>IF(BD27=0,"",RANK(BD27,BD$6:BD$301))</f>
        <v>27</v>
      </c>
      <c r="BF27" s="13" t="s">
        <v>2043</v>
      </c>
      <c r="BG27" s="14">
        <v>15</v>
      </c>
      <c r="BH27" s="14">
        <v>9</v>
      </c>
      <c r="BI27" s="14">
        <v>19</v>
      </c>
      <c r="BJ27" s="5">
        <f>SUM(BG27:BI27)</f>
        <v>43</v>
      </c>
      <c r="BK27" s="5">
        <f>IF(BF27="","",RANK(BJ27,BJ$6:BJ$301))</f>
        <v>65</v>
      </c>
      <c r="BL27" s="28">
        <f>IF(BK27="",0,BJ$302+1-BK27)</f>
        <v>146</v>
      </c>
      <c r="BM27" s="3">
        <f>BL27+BD27</f>
        <v>1080</v>
      </c>
      <c r="BN27" s="5">
        <f>IF(BM27=0,"",RANK(BM27,BM$6:BM$301))</f>
        <v>23</v>
      </c>
      <c r="BO27" s="13" t="s">
        <v>2258</v>
      </c>
      <c r="BP27" s="14">
        <v>13</v>
      </c>
      <c r="BQ27" s="14">
        <v>17</v>
      </c>
      <c r="BR27" s="14">
        <v>13</v>
      </c>
      <c r="BS27" s="5">
        <f>SUM(BP27:BR27)</f>
        <v>43</v>
      </c>
      <c r="BT27" s="5">
        <f>IF(BO27="","",RANK(BS27,BS$6:BS$301))</f>
        <v>50</v>
      </c>
      <c r="BU27" s="35">
        <f>IF(BT27="",0,BS$302+1-BT27)</f>
        <v>162</v>
      </c>
      <c r="BV27" s="3">
        <f>BU27+BM27</f>
        <v>1242</v>
      </c>
      <c r="BW27" s="5">
        <f>IF(BV27=0,"",RANK(BV27,BV$6:BV$301))</f>
        <v>22</v>
      </c>
    </row>
    <row r="28" spans="2:75">
      <c r="B28" s="36" t="s">
        <v>443</v>
      </c>
      <c r="C28" s="41" t="s">
        <v>539</v>
      </c>
      <c r="D28" s="74" t="s">
        <v>105</v>
      </c>
      <c r="E28" s="51" t="s">
        <v>259</v>
      </c>
      <c r="F28" s="4">
        <v>12</v>
      </c>
      <c r="G28" s="4">
        <v>12</v>
      </c>
      <c r="H28" s="4">
        <v>13</v>
      </c>
      <c r="I28" s="4">
        <f>SUM(F28:H28)</f>
        <v>37</v>
      </c>
      <c r="J28" s="4">
        <f>IF(E28="","",RANK(I28,I$6:I$300))</f>
        <v>96</v>
      </c>
      <c r="K28" s="4">
        <f>IF(J28="",0,I$302+1-J28)</f>
        <v>122</v>
      </c>
      <c r="L28" s="57">
        <f>IF(E28="","",RANK(K28,K$6:K$300))</f>
        <v>96</v>
      </c>
      <c r="M28" s="30" t="s">
        <v>862</v>
      </c>
      <c r="N28" s="31">
        <v>14</v>
      </c>
      <c r="O28" s="31">
        <v>11</v>
      </c>
      <c r="P28" s="31">
        <v>14</v>
      </c>
      <c r="Q28" s="4">
        <f>SUM(N28:P28)</f>
        <v>39</v>
      </c>
      <c r="R28" s="5">
        <f>IF(M28="","",RANK(Q28,Q$6:Q$301))</f>
        <v>106</v>
      </c>
      <c r="S28" s="28">
        <f>IF(R28="",0,Q$302+1-R28)</f>
        <v>132</v>
      </c>
      <c r="T28" s="3">
        <f>S28+K28</f>
        <v>254</v>
      </c>
      <c r="U28" s="57">
        <f>IF(T28=0,"",RANK(T28,T$6:T$301))</f>
        <v>90</v>
      </c>
      <c r="V28" s="30" t="s">
        <v>1160</v>
      </c>
      <c r="W28" s="31">
        <v>16</v>
      </c>
      <c r="X28" s="31">
        <v>13</v>
      </c>
      <c r="Y28" s="31">
        <v>15</v>
      </c>
      <c r="Z28" s="4">
        <f>SUM(W28:Y28)</f>
        <v>44</v>
      </c>
      <c r="AA28" s="5">
        <f>IF(V28="","",RANK(Z28,Z$6:Z$301))</f>
        <v>42</v>
      </c>
      <c r="AB28" s="28">
        <f>IF(AA28="",0,Z$302+1-AA28)</f>
        <v>174</v>
      </c>
      <c r="AC28" s="76">
        <f>AB28+T28</f>
        <v>428</v>
      </c>
      <c r="AD28" s="57">
        <f>IF(AC28=0,"",RANK(AC28,AC$6:AC$301))</f>
        <v>56</v>
      </c>
      <c r="AE28" s="30" t="s">
        <v>1335</v>
      </c>
      <c r="AF28" s="31">
        <v>12</v>
      </c>
      <c r="AG28" s="31">
        <v>15</v>
      </c>
      <c r="AH28" s="31">
        <v>13</v>
      </c>
      <c r="AI28" s="4">
        <f>SUM(AF28:AH28)</f>
        <v>40</v>
      </c>
      <c r="AJ28" s="5">
        <f>IF(AE28="","",RANK(AI28,AI$6:AI$301))</f>
        <v>66</v>
      </c>
      <c r="AK28" s="28">
        <f>IF(AJ28="",0,AI$302+1-AJ28)</f>
        <v>171</v>
      </c>
      <c r="AL28" s="3">
        <f>AK28+AC28</f>
        <v>599</v>
      </c>
      <c r="AM28" s="5">
        <f>IF(AL28=0,"",RANK(AL28,AL$6:AL$301))</f>
        <v>46</v>
      </c>
      <c r="AN28" s="13" t="s">
        <v>1684</v>
      </c>
      <c r="AO28" s="14">
        <v>16</v>
      </c>
      <c r="AP28" s="14">
        <v>14</v>
      </c>
      <c r="AQ28" s="14">
        <v>20</v>
      </c>
      <c r="AR28" s="5">
        <f>SUM(AO28:AQ28)</f>
        <v>50</v>
      </c>
      <c r="AS28" s="5">
        <f>IF(AN28="","",RANK(AR28,AR$7:AR$301))</f>
        <v>15</v>
      </c>
      <c r="AT28" s="28">
        <f>IF(AS28="",0,AR$302+1-AS28)</f>
        <v>205</v>
      </c>
      <c r="AU28" s="3">
        <f>AT28+AL28</f>
        <v>804</v>
      </c>
      <c r="AV28" s="5">
        <f>IF(AU28=0,"",RANK(AU28,AU$6:AU$301))</f>
        <v>26</v>
      </c>
      <c r="AW28" s="13" t="s">
        <v>1879</v>
      </c>
      <c r="AX28" s="14">
        <v>12</v>
      </c>
      <c r="AY28" s="14">
        <v>13</v>
      </c>
      <c r="AZ28" s="14">
        <v>11</v>
      </c>
      <c r="BA28" s="5">
        <f>SUM(AX28:AZ28)</f>
        <v>36</v>
      </c>
      <c r="BB28" s="5">
        <f>IF(AW28="","",RANK(BA28,BA$7:BA$301))</f>
        <v>132</v>
      </c>
      <c r="BC28" s="28">
        <f>IF(BB28="",0,BA$302+1-BB28)</f>
        <v>66</v>
      </c>
      <c r="BD28" s="3">
        <f>BC28+AU28</f>
        <v>870</v>
      </c>
      <c r="BE28" s="5">
        <f>IF(BD28=0,"",RANK(BD28,BD$6:BD$301))</f>
        <v>39</v>
      </c>
      <c r="BF28" s="13" t="s">
        <v>2093</v>
      </c>
      <c r="BG28" s="14">
        <v>18</v>
      </c>
      <c r="BH28" s="14">
        <v>13</v>
      </c>
      <c r="BI28" s="14">
        <v>18</v>
      </c>
      <c r="BJ28" s="5">
        <f>SUM(BG28:BI28)</f>
        <v>49</v>
      </c>
      <c r="BK28" s="5">
        <f>IF(BF28="","",RANK(BJ28,BJ$6:BJ$301))</f>
        <v>18</v>
      </c>
      <c r="BL28" s="28">
        <f>IF(BK28="",0,BJ$302+1-BK28)</f>
        <v>193</v>
      </c>
      <c r="BM28" s="3">
        <f>BL28+BD28</f>
        <v>1063</v>
      </c>
      <c r="BN28" s="5">
        <f>IF(BM28=0,"",RANK(BM28,BM$6:BM$301))</f>
        <v>26</v>
      </c>
      <c r="BO28" s="13" t="s">
        <v>2308</v>
      </c>
      <c r="BP28" s="14">
        <v>16</v>
      </c>
      <c r="BQ28" s="14">
        <v>16</v>
      </c>
      <c r="BR28" s="14">
        <v>13</v>
      </c>
      <c r="BS28" s="5">
        <f>SUM(BP28:BR28)</f>
        <v>45</v>
      </c>
      <c r="BT28" s="5">
        <f>IF(BO28="","",RANK(BS28,BS$6:BS$301))</f>
        <v>35</v>
      </c>
      <c r="BU28" s="35">
        <f>IF(BT28="",0,BS$302+1-BT28)</f>
        <v>177</v>
      </c>
      <c r="BV28" s="3">
        <f>BU28+BM28</f>
        <v>1240</v>
      </c>
      <c r="BW28" s="5">
        <f>IF(BV28=0,"",RANK(BV28,BV$6:BV$301))</f>
        <v>23</v>
      </c>
    </row>
    <row r="29" spans="2:75">
      <c r="B29" s="36" t="s">
        <v>686</v>
      </c>
      <c r="C29" s="41" t="s">
        <v>539</v>
      </c>
      <c r="D29" s="74" t="s">
        <v>107</v>
      </c>
      <c r="E29" s="51" t="s">
        <v>246</v>
      </c>
      <c r="F29" s="4">
        <v>11</v>
      </c>
      <c r="G29" s="4">
        <v>12</v>
      </c>
      <c r="H29" s="4">
        <v>14</v>
      </c>
      <c r="I29" s="4">
        <f>SUM(F29:H29)</f>
        <v>37</v>
      </c>
      <c r="J29" s="4">
        <f>IF(E29="","",RANK(I29,I$6:I$300))</f>
        <v>96</v>
      </c>
      <c r="K29" s="4">
        <f>IF(J29="",0,I$302+1-J29)</f>
        <v>122</v>
      </c>
      <c r="L29" s="57">
        <f>IF(E29="","",RANK(K29,K$6:K$300))</f>
        <v>96</v>
      </c>
      <c r="M29" s="30" t="s">
        <v>865</v>
      </c>
      <c r="N29" s="31">
        <v>15</v>
      </c>
      <c r="O29" s="31">
        <v>18</v>
      </c>
      <c r="P29" s="31">
        <v>17</v>
      </c>
      <c r="Q29" s="4">
        <f>SUM(N29:P29)</f>
        <v>50</v>
      </c>
      <c r="R29" s="5">
        <f>IF(M29="","",RANK(Q29,Q$6:Q$301))</f>
        <v>9</v>
      </c>
      <c r="S29" s="28">
        <f>IF(R29="",0,Q$302+1-R29)</f>
        <v>229</v>
      </c>
      <c r="T29" s="3">
        <f>S29+K29</f>
        <v>351</v>
      </c>
      <c r="U29" s="57">
        <f>IF(T29=0,"",RANK(T29,T$6:T$301))</f>
        <v>30</v>
      </c>
      <c r="V29" s="30" t="s">
        <v>1163</v>
      </c>
      <c r="W29" s="31">
        <v>18</v>
      </c>
      <c r="X29" s="31">
        <v>13</v>
      </c>
      <c r="Y29" s="31">
        <v>10</v>
      </c>
      <c r="Z29" s="4">
        <f>SUM(W29:Y29)</f>
        <v>41</v>
      </c>
      <c r="AA29" s="5">
        <f>IF(V29="","",RANK(Z29,Z$6:Z$301))</f>
        <v>66</v>
      </c>
      <c r="AB29" s="28">
        <f>IF(AA29="",0,Z$302+1-AA29)</f>
        <v>150</v>
      </c>
      <c r="AC29" s="76">
        <f>AB29+T29</f>
        <v>501</v>
      </c>
      <c r="AD29" s="57">
        <f>IF(AC29=0,"",RANK(AC29,AC$6:AC$301))</f>
        <v>28</v>
      </c>
      <c r="AE29" s="30" t="s">
        <v>1318</v>
      </c>
      <c r="AF29" s="31">
        <v>12</v>
      </c>
      <c r="AG29" s="31">
        <v>14</v>
      </c>
      <c r="AH29" s="31">
        <v>15</v>
      </c>
      <c r="AI29" s="4">
        <f>SUM(AF29:AH29)</f>
        <v>41</v>
      </c>
      <c r="AJ29" s="5">
        <f>IF(AE29="","",RANK(AI29,AI$6:AI$301))</f>
        <v>56</v>
      </c>
      <c r="AK29" s="28">
        <f>IF(AJ29="",0,AI$302+1-AJ29)</f>
        <v>181</v>
      </c>
      <c r="AL29" s="3">
        <f>AK29+AC29</f>
        <v>682</v>
      </c>
      <c r="AM29" s="5">
        <f>IF(AL29=0,"",RANK(AL29,AL$6:AL$301))</f>
        <v>20</v>
      </c>
      <c r="AN29" s="13" t="s">
        <v>1687</v>
      </c>
      <c r="AO29" s="14">
        <v>18</v>
      </c>
      <c r="AP29" s="14">
        <v>14</v>
      </c>
      <c r="AQ29" s="14">
        <v>17</v>
      </c>
      <c r="AR29" s="5">
        <f>SUM(AO29:AQ29)</f>
        <v>49</v>
      </c>
      <c r="AS29" s="5">
        <f>IF(AN29="","",RANK(AR29,AR$7:AR$301))</f>
        <v>21</v>
      </c>
      <c r="AT29" s="28">
        <f>IF(AS29="",0,AR$302+1-AS29)</f>
        <v>199</v>
      </c>
      <c r="AU29" s="3">
        <f>AT29+AL29</f>
        <v>881</v>
      </c>
      <c r="AV29" s="5">
        <f>IF(AU29=0,"",RANK(AU29,AU$6:AU$301))</f>
        <v>12</v>
      </c>
      <c r="AW29" s="13" t="s">
        <v>1882</v>
      </c>
      <c r="AX29" s="14">
        <v>15</v>
      </c>
      <c r="AY29" s="14">
        <v>14</v>
      </c>
      <c r="AZ29" s="14">
        <v>14</v>
      </c>
      <c r="BA29" s="5">
        <f>SUM(AX29:AZ29)</f>
        <v>43</v>
      </c>
      <c r="BB29" s="5">
        <f>IF(AW29="","",RANK(BA29,BA$7:BA$301))</f>
        <v>39</v>
      </c>
      <c r="BC29" s="28">
        <f>IF(BB29="",0,BA$302+1-BB29)</f>
        <v>159</v>
      </c>
      <c r="BD29" s="3">
        <f>BC29+AU29</f>
        <v>1040</v>
      </c>
      <c r="BE29" s="5">
        <f>IF(BD29=0,"",RANK(BD29,BD$6:BD$301))</f>
        <v>11</v>
      </c>
      <c r="BF29" s="13" t="s">
        <v>2096</v>
      </c>
      <c r="BG29" s="14">
        <v>14</v>
      </c>
      <c r="BH29" s="14">
        <v>12</v>
      </c>
      <c r="BI29" s="14">
        <v>16</v>
      </c>
      <c r="BJ29" s="5">
        <f>SUM(BG29:BI29)</f>
        <v>42</v>
      </c>
      <c r="BK29" s="5">
        <f>IF(BF29="","",RANK(BJ29,BJ$6:BJ$301))</f>
        <v>79</v>
      </c>
      <c r="BL29" s="28">
        <f>IF(BK29="",0,BJ$302+1-BK29)</f>
        <v>132</v>
      </c>
      <c r="BM29" s="3">
        <f>BL29+BD29</f>
        <v>1172</v>
      </c>
      <c r="BN29" s="5">
        <f>IF(BM29=0,"",RANK(BM29,BM$6:BM$301))</f>
        <v>11</v>
      </c>
      <c r="BO29" s="13" t="s">
        <v>2311</v>
      </c>
      <c r="BP29" s="14">
        <v>11</v>
      </c>
      <c r="BQ29" s="14">
        <v>12</v>
      </c>
      <c r="BR29" s="14">
        <v>11</v>
      </c>
      <c r="BS29" s="5">
        <f>SUM(BP29:BR29)</f>
        <v>34</v>
      </c>
      <c r="BT29" s="5">
        <f>IF(BO29="","",RANK(BS29,BS$6:BS$301))</f>
        <v>159</v>
      </c>
      <c r="BU29" s="35">
        <f>IF(BT29="",0,BS$302+1-BT29)</f>
        <v>53</v>
      </c>
      <c r="BV29" s="3">
        <f>BU29+BM29</f>
        <v>1225</v>
      </c>
      <c r="BW29" s="5">
        <f>IF(BV29=0,"",RANK(BV29,BV$6:BV$301))</f>
        <v>24</v>
      </c>
    </row>
    <row r="30" spans="2:75">
      <c r="B30" s="36" t="s">
        <v>407</v>
      </c>
      <c r="C30" s="41" t="s">
        <v>547</v>
      </c>
      <c r="D30" s="74" t="s">
        <v>584</v>
      </c>
      <c r="E30" s="51" t="s">
        <v>201</v>
      </c>
      <c r="F30" s="4">
        <v>11</v>
      </c>
      <c r="G30" s="4">
        <v>15</v>
      </c>
      <c r="H30" s="4">
        <v>16</v>
      </c>
      <c r="I30" s="4">
        <f>SUM(F30:H30)</f>
        <v>42</v>
      </c>
      <c r="J30" s="4">
        <f>IF(E30="","",RANK(I30,I$6:I$300))</f>
        <v>47</v>
      </c>
      <c r="K30" s="4">
        <f>IF(J30="",0,I$302+1-J30)</f>
        <v>171</v>
      </c>
      <c r="L30" s="57">
        <f>IF(E30="","",RANK(K30,K$6:K$300))</f>
        <v>47</v>
      </c>
      <c r="M30" s="30" t="s">
        <v>803</v>
      </c>
      <c r="N30" s="31">
        <v>14</v>
      </c>
      <c r="O30" s="31">
        <v>13</v>
      </c>
      <c r="P30" s="31">
        <v>12</v>
      </c>
      <c r="Q30" s="4">
        <f>SUM(N30:P30)</f>
        <v>39</v>
      </c>
      <c r="R30" s="5">
        <f>IF(M30="","",RANK(Q30,Q$6:Q$301))</f>
        <v>106</v>
      </c>
      <c r="S30" s="28">
        <f>IF(R30="",0,Q$302+1-R30)</f>
        <v>132</v>
      </c>
      <c r="T30" s="3">
        <f>S30+K30</f>
        <v>303</v>
      </c>
      <c r="U30" s="57">
        <f>IF(T30=0,"",RANK(T30,T$6:T$301))</f>
        <v>65</v>
      </c>
      <c r="V30" s="30" t="s">
        <v>1109</v>
      </c>
      <c r="W30" s="31">
        <v>18</v>
      </c>
      <c r="X30" s="31">
        <v>13</v>
      </c>
      <c r="Y30" s="31">
        <v>15</v>
      </c>
      <c r="Z30" s="4">
        <f>SUM(W30:Y30)</f>
        <v>46</v>
      </c>
      <c r="AA30" s="5">
        <f>IF(V30="","",RANK(Z30,Z$6:Z$301))</f>
        <v>30</v>
      </c>
      <c r="AB30" s="28">
        <f>IF(AA30="",0,Z$302+1-AA30)</f>
        <v>186</v>
      </c>
      <c r="AC30" s="76">
        <f>AB30+T30</f>
        <v>489</v>
      </c>
      <c r="AD30" s="57">
        <f>IF(AC30=0,"",RANK(AC30,AC$6:AC$301))</f>
        <v>31</v>
      </c>
      <c r="AE30" s="30" t="s">
        <v>1286</v>
      </c>
      <c r="AF30" s="31">
        <v>12</v>
      </c>
      <c r="AG30" s="31">
        <v>15</v>
      </c>
      <c r="AH30" s="31">
        <v>14</v>
      </c>
      <c r="AI30" s="4">
        <f>SUM(AF30:AH30)</f>
        <v>41</v>
      </c>
      <c r="AJ30" s="5">
        <f>IF(AE30="","",RANK(AI30,AI$6:AI$301))</f>
        <v>56</v>
      </c>
      <c r="AK30" s="28">
        <f>IF(AJ30="",0,AI$302+1-AJ30)</f>
        <v>181</v>
      </c>
      <c r="AL30" s="3">
        <f>AK30+AC30</f>
        <v>670</v>
      </c>
      <c r="AM30" s="5">
        <f>IF(AL30=0,"",RANK(AL30,AL$6:AL$301))</f>
        <v>28</v>
      </c>
      <c r="AN30" s="13" t="s">
        <v>1630</v>
      </c>
      <c r="AO30" s="14">
        <v>14</v>
      </c>
      <c r="AP30" s="14">
        <v>10</v>
      </c>
      <c r="AQ30" s="14">
        <v>15</v>
      </c>
      <c r="AR30" s="5">
        <f>SUM(AO30:AQ30)</f>
        <v>39</v>
      </c>
      <c r="AS30" s="5">
        <f>IF(AN30="","",RANK(AR30,AR$7:AR$301))</f>
        <v>157</v>
      </c>
      <c r="AT30" s="28">
        <f>IF(AS30="",0,AR$302+1-AS30)</f>
        <v>63</v>
      </c>
      <c r="AU30" s="3">
        <f>AT30+AL30</f>
        <v>733</v>
      </c>
      <c r="AV30" s="5">
        <f>IF(AU30=0,"",RANK(AU30,AU$6:AU$301))</f>
        <v>43</v>
      </c>
      <c r="AW30" s="13" t="s">
        <v>1827</v>
      </c>
      <c r="AX30" s="14">
        <v>12</v>
      </c>
      <c r="AY30" s="14">
        <v>15</v>
      </c>
      <c r="AZ30" s="14">
        <v>16</v>
      </c>
      <c r="BA30" s="5">
        <f>SUM(AX30:AZ30)</f>
        <v>43</v>
      </c>
      <c r="BB30" s="5">
        <f>IF(AW30="","",RANK(BA30,BA$7:BA$301))</f>
        <v>39</v>
      </c>
      <c r="BC30" s="28">
        <f>IF(BB30="",0,BA$302+1-BB30)</f>
        <v>159</v>
      </c>
      <c r="BD30" s="3">
        <f>BC30+AU30</f>
        <v>892</v>
      </c>
      <c r="BE30" s="5">
        <f>IF(BD30=0,"",RANK(BD30,BD$6:BD$301))</f>
        <v>35</v>
      </c>
      <c r="BF30" s="13" t="s">
        <v>2044</v>
      </c>
      <c r="BG30" s="14">
        <v>14</v>
      </c>
      <c r="BH30" s="14">
        <v>15</v>
      </c>
      <c r="BI30" s="14">
        <v>16</v>
      </c>
      <c r="BJ30" s="5">
        <f>SUM(BG30:BI30)</f>
        <v>45</v>
      </c>
      <c r="BK30" s="5">
        <f>IF(BF30="","",RANK(BJ30,BJ$6:BJ$301))</f>
        <v>45</v>
      </c>
      <c r="BL30" s="28">
        <f>IF(BK30="",0,BJ$302+1-BK30)</f>
        <v>166</v>
      </c>
      <c r="BM30" s="3">
        <f>BL30+BD30</f>
        <v>1058</v>
      </c>
      <c r="BN30" s="5">
        <f>IF(BM30=0,"",RANK(BM30,BM$6:BM$301))</f>
        <v>27</v>
      </c>
      <c r="BO30" s="13" t="s">
        <v>2259</v>
      </c>
      <c r="BP30" s="14">
        <v>13</v>
      </c>
      <c r="BQ30" s="14">
        <v>14</v>
      </c>
      <c r="BR30" s="14">
        <v>15</v>
      </c>
      <c r="BS30" s="5">
        <f>SUM(BP30:BR30)</f>
        <v>42</v>
      </c>
      <c r="BT30" s="5">
        <f>IF(BO30="","",RANK(BS30,BS$6:BS$301))</f>
        <v>61</v>
      </c>
      <c r="BU30" s="35">
        <f>IF(BT30="",0,BS$302+1-BT30)</f>
        <v>151</v>
      </c>
      <c r="BV30" s="3">
        <f>BU30+BM30</f>
        <v>1209</v>
      </c>
      <c r="BW30" s="5">
        <f>IF(BV30=0,"",RANK(BV30,BV$6:BV$301))</f>
        <v>25</v>
      </c>
    </row>
    <row r="31" spans="2:75">
      <c r="B31" s="36" t="s">
        <v>451</v>
      </c>
      <c r="C31" s="41" t="s">
        <v>550</v>
      </c>
      <c r="D31" s="74" t="s">
        <v>51</v>
      </c>
      <c r="E31" s="51" t="s">
        <v>261</v>
      </c>
      <c r="F31" s="4">
        <v>13</v>
      </c>
      <c r="G31" s="4">
        <v>11</v>
      </c>
      <c r="H31" s="4">
        <v>13</v>
      </c>
      <c r="I31" s="4">
        <f>SUM(F31:H31)</f>
        <v>37</v>
      </c>
      <c r="J31" s="4">
        <f>IF(E31="","",RANK(I31,I$6:I$300))</f>
        <v>96</v>
      </c>
      <c r="K31" s="4">
        <f>IF(J31="",0,I$302+1-J31)</f>
        <v>122</v>
      </c>
      <c r="L31" s="57">
        <f>IF(E31="","",RANK(K31,K$6:K$300))</f>
        <v>96</v>
      </c>
      <c r="M31" s="30" t="s">
        <v>768</v>
      </c>
      <c r="N31" s="31">
        <v>15</v>
      </c>
      <c r="O31" s="31">
        <v>15</v>
      </c>
      <c r="P31" s="31">
        <v>14</v>
      </c>
      <c r="Q31" s="4">
        <f>SUM(N31:P31)</f>
        <v>44</v>
      </c>
      <c r="R31" s="5">
        <f>IF(M31="","",RANK(Q31,Q$6:Q$301))</f>
        <v>48</v>
      </c>
      <c r="S31" s="28">
        <f>IF(R31="",0,Q$302+1-R31)</f>
        <v>190</v>
      </c>
      <c r="T31" s="3">
        <f>S31+K31</f>
        <v>312</v>
      </c>
      <c r="U31" s="57">
        <f>IF(T31=0,"",RANK(T31,T$6:T$301))</f>
        <v>57</v>
      </c>
      <c r="V31" s="30" t="s">
        <v>1077</v>
      </c>
      <c r="W31" s="31">
        <v>14</v>
      </c>
      <c r="X31" s="31">
        <v>14</v>
      </c>
      <c r="Y31" s="31">
        <v>16</v>
      </c>
      <c r="Z31" s="4">
        <f>SUM(W31:Y31)</f>
        <v>44</v>
      </c>
      <c r="AA31" s="5">
        <f>IF(V31="","",RANK(Z31,Z$6:Z$301))</f>
        <v>42</v>
      </c>
      <c r="AB31" s="28">
        <f>IF(AA31="",0,Z$302+1-AA31)</f>
        <v>174</v>
      </c>
      <c r="AC31" s="76">
        <f>AB31+T31</f>
        <v>486</v>
      </c>
      <c r="AD31" s="57">
        <f>IF(AC31=0,"",RANK(AC31,AC$6:AC$301))</f>
        <v>34</v>
      </c>
      <c r="AE31" s="30" t="s">
        <v>1446</v>
      </c>
      <c r="AF31" s="31">
        <v>11</v>
      </c>
      <c r="AG31" s="31">
        <v>11</v>
      </c>
      <c r="AH31" s="31">
        <v>11</v>
      </c>
      <c r="AI31" s="4">
        <f>SUM(AF31:AH31)</f>
        <v>33</v>
      </c>
      <c r="AJ31" s="5">
        <f>IF(AE31="","",RANK(AI31,AI$6:AI$301))</f>
        <v>184</v>
      </c>
      <c r="AK31" s="28">
        <f>IF(AJ31="",0,AI$302+1-AJ31)</f>
        <v>53</v>
      </c>
      <c r="AL31" s="3">
        <f>AK31+AC31</f>
        <v>539</v>
      </c>
      <c r="AM31" s="5">
        <f>IF(AL31=0,"",RANK(AL31,AL$6:AL$301))</f>
        <v>69</v>
      </c>
      <c r="AN31" s="13" t="s">
        <v>1593</v>
      </c>
      <c r="AO31" s="14">
        <v>13</v>
      </c>
      <c r="AP31" s="14">
        <v>16</v>
      </c>
      <c r="AQ31" s="14">
        <v>15</v>
      </c>
      <c r="AR31" s="5">
        <f>SUM(AO31:AQ31)</f>
        <v>44</v>
      </c>
      <c r="AS31" s="5">
        <f>IF(AN31="","",RANK(AR31,AR$7:AR$301))</f>
        <v>80</v>
      </c>
      <c r="AT31" s="28">
        <f>IF(AS31="",0,AR$302+1-AS31)</f>
        <v>140</v>
      </c>
      <c r="AU31" s="3">
        <f>AT31+AL31</f>
        <v>679</v>
      </c>
      <c r="AV31" s="5">
        <f>IF(AU31=0,"",RANK(AU31,AU$6:AU$301))</f>
        <v>58</v>
      </c>
      <c r="AW31" s="13" t="s">
        <v>1803</v>
      </c>
      <c r="AX31" s="14">
        <v>12</v>
      </c>
      <c r="AY31" s="14">
        <v>15</v>
      </c>
      <c r="AZ31" s="14">
        <v>14</v>
      </c>
      <c r="BA31" s="5">
        <f>SUM(AX31:AZ31)</f>
        <v>41</v>
      </c>
      <c r="BB31" s="5">
        <f>IF(AW31="","",RANK(BA31,BA$7:BA$301))</f>
        <v>58</v>
      </c>
      <c r="BC31" s="28">
        <f>IF(BB31="",0,BA$302+1-BB31)</f>
        <v>140</v>
      </c>
      <c r="BD31" s="3">
        <f>BC31+AU31</f>
        <v>819</v>
      </c>
      <c r="BE31" s="5">
        <f>IF(BD31=0,"",RANK(BD31,BD$6:BD$301))</f>
        <v>50</v>
      </c>
      <c r="BF31" s="13" t="s">
        <v>2012</v>
      </c>
      <c r="BG31" s="14">
        <v>19</v>
      </c>
      <c r="BH31" s="14">
        <v>13</v>
      </c>
      <c r="BI31" s="14">
        <v>16</v>
      </c>
      <c r="BJ31" s="5">
        <f>SUM(BG31:BI31)</f>
        <v>48</v>
      </c>
      <c r="BK31" s="5">
        <f>IF(BF31="","",RANK(BJ31,BJ$6:BJ$301))</f>
        <v>23</v>
      </c>
      <c r="BL31" s="28">
        <f>IF(BK31="",0,BJ$302+1-BK31)</f>
        <v>188</v>
      </c>
      <c r="BM31" s="3">
        <f>BL31+BD31</f>
        <v>1007</v>
      </c>
      <c r="BN31" s="5">
        <f>IF(BM31=0,"",RANK(BM31,BM$6:BM$301))</f>
        <v>40</v>
      </c>
      <c r="BO31" s="13" t="s">
        <v>2228</v>
      </c>
      <c r="BP31" s="14">
        <v>16</v>
      </c>
      <c r="BQ31" s="14">
        <v>16</v>
      </c>
      <c r="BR31" s="14">
        <v>16</v>
      </c>
      <c r="BS31" s="5">
        <f>SUM(BP31:BR31)</f>
        <v>48</v>
      </c>
      <c r="BT31" s="5">
        <f>IF(BO31="","",RANK(BS31,BS$6:BS$301))</f>
        <v>11</v>
      </c>
      <c r="BU31" s="35">
        <f>IF(BT31="",0,BS$302+1-BT31)</f>
        <v>201</v>
      </c>
      <c r="BV31" s="3">
        <f>BU31+BM31</f>
        <v>1208</v>
      </c>
      <c r="BW31" s="5">
        <f>IF(BV31=0,"",RANK(BV31,BV$6:BV$301))</f>
        <v>26</v>
      </c>
    </row>
    <row r="32" spans="2:75">
      <c r="B32" s="36" t="s">
        <v>441</v>
      </c>
      <c r="C32" s="41" t="s">
        <v>558</v>
      </c>
      <c r="D32" s="74" t="s">
        <v>599</v>
      </c>
      <c r="E32" s="51" t="s">
        <v>243</v>
      </c>
      <c r="F32" s="4">
        <v>15</v>
      </c>
      <c r="G32" s="4">
        <v>13</v>
      </c>
      <c r="H32" s="4">
        <v>10</v>
      </c>
      <c r="I32" s="4">
        <f>SUM(F32:H32)</f>
        <v>38</v>
      </c>
      <c r="J32" s="4">
        <f>IF(E32="","",RANK(I32,I$6:I$300))</f>
        <v>81</v>
      </c>
      <c r="K32" s="4">
        <f>IF(J32="",0,I$302+1-J32)</f>
        <v>137</v>
      </c>
      <c r="L32" s="57">
        <f>IF(E32="","",RANK(K32,K$6:K$300))</f>
        <v>81</v>
      </c>
      <c r="M32" s="13" t="s">
        <v>861</v>
      </c>
      <c r="N32" s="14">
        <v>15</v>
      </c>
      <c r="O32" s="14">
        <v>14</v>
      </c>
      <c r="P32" s="14">
        <v>15</v>
      </c>
      <c r="Q32" s="4">
        <f>SUM(N32:P32)</f>
        <v>44</v>
      </c>
      <c r="R32" s="5">
        <f>IF(M32="","",RANK(Q32,Q$6:Q$301))</f>
        <v>48</v>
      </c>
      <c r="S32" s="28">
        <f>IF(R32="",0,Q$302+1-R32)</f>
        <v>190</v>
      </c>
      <c r="T32" s="3">
        <f>S32+K32</f>
        <v>327</v>
      </c>
      <c r="U32" s="57">
        <f>IF(T32=0,"",RANK(T32,T$6:T$301))</f>
        <v>48</v>
      </c>
      <c r="V32" s="13" t="s">
        <v>1069</v>
      </c>
      <c r="W32" s="14">
        <v>16</v>
      </c>
      <c r="X32" s="14">
        <v>13</v>
      </c>
      <c r="Y32" s="14">
        <v>12</v>
      </c>
      <c r="Z32" s="4">
        <f>SUM(W32:Y32)</f>
        <v>41</v>
      </c>
      <c r="AA32" s="5">
        <f>IF(V32="","",RANK(Z32,Z$6:Z$301))</f>
        <v>66</v>
      </c>
      <c r="AB32" s="28">
        <f>IF(AA32="",0,Z$302+1-AA32)</f>
        <v>150</v>
      </c>
      <c r="AC32" s="76">
        <f>AB32+T32</f>
        <v>477</v>
      </c>
      <c r="AD32" s="57">
        <f>IF(AC32=0,"",RANK(AC32,AC$6:AC$301))</f>
        <v>43</v>
      </c>
      <c r="AE32" s="30" t="s">
        <v>1365</v>
      </c>
      <c r="AF32" s="31">
        <v>13</v>
      </c>
      <c r="AG32" s="31">
        <v>13</v>
      </c>
      <c r="AH32" s="31">
        <v>12</v>
      </c>
      <c r="AI32" s="4">
        <f>SUM(AF32:AH32)</f>
        <v>38</v>
      </c>
      <c r="AJ32" s="5">
        <f>IF(AE32="","",RANK(AI32,AI$6:AI$301))</f>
        <v>102</v>
      </c>
      <c r="AK32" s="28">
        <f>IF(AJ32="",0,AI$302+1-AJ32)</f>
        <v>135</v>
      </c>
      <c r="AL32" s="3">
        <f>AK32+AC32</f>
        <v>612</v>
      </c>
      <c r="AM32" s="5">
        <f>IF(AL32=0,"",RANK(AL32,AL$6:AL$301))</f>
        <v>40</v>
      </c>
      <c r="AN32" s="13" t="s">
        <v>1683</v>
      </c>
      <c r="AO32" s="14">
        <v>13</v>
      </c>
      <c r="AP32" s="14">
        <v>14</v>
      </c>
      <c r="AQ32" s="14">
        <v>15</v>
      </c>
      <c r="AR32" s="5">
        <f>SUM(AO32:AQ32)</f>
        <v>42</v>
      </c>
      <c r="AS32" s="5">
        <f>IF(AN32="","",RANK(AR32,AR$7:AR$301))</f>
        <v>110</v>
      </c>
      <c r="AT32" s="28">
        <f>IF(AS32="",0,AR$302+1-AS32)</f>
        <v>110</v>
      </c>
      <c r="AU32" s="3">
        <f>AT32+AL32</f>
        <v>722</v>
      </c>
      <c r="AV32" s="5">
        <f>IF(AU32=0,"",RANK(AU32,AU$6:AU$301))</f>
        <v>45</v>
      </c>
      <c r="AW32" s="13" t="s">
        <v>1878</v>
      </c>
      <c r="AX32" s="14">
        <v>12</v>
      </c>
      <c r="AY32" s="14">
        <v>17</v>
      </c>
      <c r="AZ32" s="14">
        <v>14</v>
      </c>
      <c r="BA32" s="5">
        <f>SUM(AX32:AZ32)</f>
        <v>43</v>
      </c>
      <c r="BB32" s="5">
        <f>IF(AW32="","",RANK(BA32,BA$7:BA$301))</f>
        <v>39</v>
      </c>
      <c r="BC32" s="28">
        <f>IF(BB32="",0,BA$302+1-BB32)</f>
        <v>159</v>
      </c>
      <c r="BD32" s="3">
        <f>BC32+AU32</f>
        <v>881</v>
      </c>
      <c r="BE32" s="5">
        <f>IF(BD32=0,"",RANK(BD32,BD$6:BD$301))</f>
        <v>37</v>
      </c>
      <c r="BF32" s="13" t="s">
        <v>2092</v>
      </c>
      <c r="BG32" s="14">
        <v>13</v>
      </c>
      <c r="BH32" s="14">
        <v>10</v>
      </c>
      <c r="BI32" s="14">
        <v>19</v>
      </c>
      <c r="BJ32" s="5">
        <f>SUM(BG32:BI32)</f>
        <v>42</v>
      </c>
      <c r="BK32" s="5">
        <f>IF(BF32="","",RANK(BJ32,BJ$6:BJ$301))</f>
        <v>79</v>
      </c>
      <c r="BL32" s="28">
        <f>IF(BK32="",0,BJ$302+1-BK32)</f>
        <v>132</v>
      </c>
      <c r="BM32" s="3">
        <f>BL32+BD32</f>
        <v>1013</v>
      </c>
      <c r="BN32" s="5">
        <f>IF(BM32=0,"",RANK(BM32,BM$6:BM$301))</f>
        <v>35</v>
      </c>
      <c r="BO32" s="13" t="s">
        <v>2307</v>
      </c>
      <c r="BP32" s="14">
        <v>14</v>
      </c>
      <c r="BQ32" s="14">
        <v>16</v>
      </c>
      <c r="BR32" s="14">
        <v>16</v>
      </c>
      <c r="BS32" s="5">
        <f>SUM(BP32:BR32)</f>
        <v>46</v>
      </c>
      <c r="BT32" s="5">
        <f>IF(BO32="","",RANK(BS32,BS$6:BS$301))</f>
        <v>26</v>
      </c>
      <c r="BU32" s="35">
        <f>IF(BT32="",0,BS$302+1-BT32)</f>
        <v>186</v>
      </c>
      <c r="BV32" s="3">
        <f>BU32+BM32</f>
        <v>1199</v>
      </c>
      <c r="BW32" s="5">
        <f>IF(BV32=0,"",RANK(BV32,BV$6:BV$301))</f>
        <v>27</v>
      </c>
    </row>
    <row r="33" spans="2:75">
      <c r="B33" s="36" t="s">
        <v>375</v>
      </c>
      <c r="C33" s="41" t="s">
        <v>545</v>
      </c>
      <c r="D33" s="74" t="s">
        <v>565</v>
      </c>
      <c r="E33" s="51" t="s">
        <v>164</v>
      </c>
      <c r="F33" s="4">
        <v>10</v>
      </c>
      <c r="G33" s="4">
        <v>19</v>
      </c>
      <c r="H33" s="4">
        <v>18</v>
      </c>
      <c r="I33" s="4">
        <f>SUM(F33:H33)</f>
        <v>47</v>
      </c>
      <c r="J33" s="4">
        <f>IF(E33="","",RANK(I33,I$6:I$300))</f>
        <v>15</v>
      </c>
      <c r="K33" s="4">
        <f>IF(J33="",0,I$302+1-J33)</f>
        <v>203</v>
      </c>
      <c r="L33" s="57">
        <f>IF(E33="","",RANK(K33,K$6:K$300))</f>
        <v>15</v>
      </c>
      <c r="M33" s="13" t="s">
        <v>752</v>
      </c>
      <c r="N33" s="14">
        <v>15</v>
      </c>
      <c r="O33" s="14">
        <v>14</v>
      </c>
      <c r="P33" s="14">
        <v>19</v>
      </c>
      <c r="Q33" s="4">
        <f>SUM(N33:P33)</f>
        <v>48</v>
      </c>
      <c r="R33" s="5">
        <f>IF(M33="","",RANK(Q33,Q$6:Q$301))</f>
        <v>19</v>
      </c>
      <c r="S33" s="28">
        <f>IF(R33="",0,Q$302+1-R33)</f>
        <v>219</v>
      </c>
      <c r="T33" s="3">
        <f>S33+K33</f>
        <v>422</v>
      </c>
      <c r="U33" s="57">
        <f>IF(T33=0,"",RANK(T33,T$6:T$301))</f>
        <v>4</v>
      </c>
      <c r="V33" s="13" t="s">
        <v>1064</v>
      </c>
      <c r="W33" s="14">
        <v>13</v>
      </c>
      <c r="X33" s="14">
        <v>11</v>
      </c>
      <c r="Y33" s="14">
        <v>14</v>
      </c>
      <c r="Z33" s="4">
        <f>SUM(W33:Y33)</f>
        <v>38</v>
      </c>
      <c r="AA33" s="5">
        <f>IF(V33="","",RANK(Z33,Z$6:Z$301))</f>
        <v>104</v>
      </c>
      <c r="AB33" s="28">
        <f>IF(AA33="",0,Z$302+1-AA33)</f>
        <v>112</v>
      </c>
      <c r="AC33" s="76">
        <f>AB33+T33</f>
        <v>534</v>
      </c>
      <c r="AD33" s="57">
        <f>IF(AC33=0,"",RANK(AC33,AC$6:AC$301))</f>
        <v>15</v>
      </c>
      <c r="AE33" s="30" t="s">
        <v>1371</v>
      </c>
      <c r="AF33" s="31">
        <v>12</v>
      </c>
      <c r="AG33" s="31">
        <v>14</v>
      </c>
      <c r="AH33" s="31">
        <v>11</v>
      </c>
      <c r="AI33" s="4">
        <f>SUM(AF33:AH33)</f>
        <v>37</v>
      </c>
      <c r="AJ33" s="5">
        <f>IF(AE33="","",RANK(AI33,AI$6:AI$301))</f>
        <v>114</v>
      </c>
      <c r="AK33" s="28">
        <f>IF(AJ33="",0,AI$302+1-AJ33)</f>
        <v>123</v>
      </c>
      <c r="AL33" s="3">
        <f>AK33+AC33</f>
        <v>657</v>
      </c>
      <c r="AM33" s="5">
        <f>IF(AL33=0,"",RANK(AL33,AL$6:AL$301))</f>
        <v>30</v>
      </c>
      <c r="AN33" s="13" t="s">
        <v>1579</v>
      </c>
      <c r="AO33" s="14">
        <v>13</v>
      </c>
      <c r="AP33" s="14">
        <v>16</v>
      </c>
      <c r="AQ33" s="14">
        <v>19</v>
      </c>
      <c r="AR33" s="5">
        <f>SUM(AO33:AQ33)</f>
        <v>48</v>
      </c>
      <c r="AS33" s="5">
        <f>IF(AN33="","",RANK(AR33,AR$7:AR$301))</f>
        <v>32</v>
      </c>
      <c r="AT33" s="28">
        <f>IF(AS33="",0,AR$302+1-AS33)</f>
        <v>188</v>
      </c>
      <c r="AU33" s="3">
        <f>AT33+AL33</f>
        <v>845</v>
      </c>
      <c r="AV33" s="5">
        <f>IF(AU33=0,"",RANK(AU33,AU$6:AU$301))</f>
        <v>20</v>
      </c>
      <c r="AW33" s="13" t="s">
        <v>1579</v>
      </c>
      <c r="AX33" s="14">
        <v>10</v>
      </c>
      <c r="AY33" s="14">
        <v>13</v>
      </c>
      <c r="AZ33" s="14">
        <v>20</v>
      </c>
      <c r="BA33" s="5">
        <f>SUM(AX33:AZ33)</f>
        <v>43</v>
      </c>
      <c r="BB33" s="5">
        <f>IF(AW33="","",RANK(BA33,BA$7:BA$301))</f>
        <v>39</v>
      </c>
      <c r="BC33" s="28">
        <f>IF(BB33="",0,BA$302+1-BB33)</f>
        <v>159</v>
      </c>
      <c r="BD33" s="3">
        <f>BC33+AU33</f>
        <v>1004</v>
      </c>
      <c r="BE33" s="5">
        <f>IF(BD33=0,"",RANK(BD33,BD$6:BD$301))</f>
        <v>15</v>
      </c>
      <c r="BF33" s="13" t="s">
        <v>1999</v>
      </c>
      <c r="BG33" s="14">
        <v>14</v>
      </c>
      <c r="BH33" s="14">
        <v>14</v>
      </c>
      <c r="BI33" s="14">
        <v>14</v>
      </c>
      <c r="BJ33" s="5">
        <f>SUM(BG33:BI33)</f>
        <v>42</v>
      </c>
      <c r="BK33" s="5">
        <f>IF(BF33="","",RANK(BJ33,BJ$6:BJ$301))</f>
        <v>79</v>
      </c>
      <c r="BL33" s="28">
        <f>IF(BK33="",0,BJ$302+1-BK33)</f>
        <v>132</v>
      </c>
      <c r="BM33" s="3">
        <f>BL33+BD33</f>
        <v>1136</v>
      </c>
      <c r="BN33" s="5">
        <f>IF(BM33=0,"",RANK(BM33,BM$6:BM$301))</f>
        <v>15</v>
      </c>
      <c r="BO33" s="13" t="s">
        <v>2216</v>
      </c>
      <c r="BP33" s="14">
        <v>17</v>
      </c>
      <c r="BQ33" s="14">
        <v>8</v>
      </c>
      <c r="BR33" s="14">
        <v>10</v>
      </c>
      <c r="BS33" s="5">
        <f>SUM(BP33:BR33)</f>
        <v>35</v>
      </c>
      <c r="BT33" s="5">
        <f>IF(BO33="","",RANK(BS33,BS$6:BS$301))</f>
        <v>150</v>
      </c>
      <c r="BU33" s="35">
        <f>IF(BT33="",0,BS$302+1-BT33)</f>
        <v>62</v>
      </c>
      <c r="BV33" s="3">
        <f>BU33+BM33</f>
        <v>1198</v>
      </c>
      <c r="BW33" s="5">
        <f>IF(BV33=0,"",RANK(BV33,BV$6:BV$301))</f>
        <v>28</v>
      </c>
    </row>
    <row r="34" spans="2:75">
      <c r="B34" s="36" t="s">
        <v>408</v>
      </c>
      <c r="C34" s="41" t="s">
        <v>546</v>
      </c>
      <c r="D34" s="74" t="s">
        <v>124</v>
      </c>
      <c r="E34" s="51" t="s">
        <v>209</v>
      </c>
      <c r="F34" s="4">
        <v>15</v>
      </c>
      <c r="G34" s="4">
        <v>14</v>
      </c>
      <c r="H34" s="4">
        <v>12</v>
      </c>
      <c r="I34" s="4">
        <f>SUM(F34:H34)</f>
        <v>41</v>
      </c>
      <c r="J34" s="4">
        <f>IF(E34="","",RANK(I34,I$6:I$300))</f>
        <v>57</v>
      </c>
      <c r="K34" s="4">
        <f>IF(J34="",0,I$302+1-J34)</f>
        <v>161</v>
      </c>
      <c r="L34" s="57">
        <f>IF(E34="","",RANK(K34,K$6:K$300))</f>
        <v>57</v>
      </c>
      <c r="M34" s="13" t="s">
        <v>894</v>
      </c>
      <c r="N34" s="14">
        <v>12</v>
      </c>
      <c r="O34" s="14">
        <v>14</v>
      </c>
      <c r="P34" s="14">
        <v>12</v>
      </c>
      <c r="Q34" s="4">
        <f>SUM(N34:P34)</f>
        <v>38</v>
      </c>
      <c r="R34" s="5">
        <f>IF(M34="","",RANK(Q34,Q$6:Q$301))</f>
        <v>117</v>
      </c>
      <c r="S34" s="28">
        <f>IF(R34="",0,Q$302+1-R34)</f>
        <v>121</v>
      </c>
      <c r="T34" s="3">
        <f>S34+K34</f>
        <v>282</v>
      </c>
      <c r="U34" s="57">
        <f>IF(T34=0,"",RANK(T34,T$6:T$301))</f>
        <v>72</v>
      </c>
      <c r="V34" s="13" t="s">
        <v>1192</v>
      </c>
      <c r="W34" s="14">
        <v>11</v>
      </c>
      <c r="X34" s="14">
        <v>9</v>
      </c>
      <c r="Y34" s="14">
        <v>14</v>
      </c>
      <c r="Z34" s="4">
        <f>SUM(W34:Y34)</f>
        <v>34</v>
      </c>
      <c r="AA34" s="5">
        <f>IF(V34="","",RANK(Z34,Z$6:Z$301))</f>
        <v>157</v>
      </c>
      <c r="AB34" s="28">
        <f>IF(AA34="",0,Z$302+1-AA34)</f>
        <v>59</v>
      </c>
      <c r="AC34" s="76">
        <f>AB34+T34</f>
        <v>341</v>
      </c>
      <c r="AD34" s="57">
        <f>IF(AC34=0,"",RANK(AC34,AC$6:AC$301))</f>
        <v>105</v>
      </c>
      <c r="AE34" s="30" t="s">
        <v>1355</v>
      </c>
      <c r="AF34" s="31">
        <v>13</v>
      </c>
      <c r="AG34" s="31">
        <v>12</v>
      </c>
      <c r="AH34" s="31">
        <v>14</v>
      </c>
      <c r="AI34" s="4">
        <f>SUM(AF34:AH34)</f>
        <v>39</v>
      </c>
      <c r="AJ34" s="5">
        <f>IF(AE34="","",RANK(AI34,AI$6:AI$301))</f>
        <v>84</v>
      </c>
      <c r="AK34" s="28">
        <f>IF(AJ34="",0,AI$302+1-AJ34)</f>
        <v>153</v>
      </c>
      <c r="AL34" s="3">
        <f>AK34+AC34</f>
        <v>494</v>
      </c>
      <c r="AM34" s="5">
        <f>IF(AL34=0,"",RANK(AL34,AL$6:AL$301))</f>
        <v>91</v>
      </c>
      <c r="AN34" s="13" t="s">
        <v>1714</v>
      </c>
      <c r="AO34" s="14">
        <v>14</v>
      </c>
      <c r="AP34" s="14">
        <v>16</v>
      </c>
      <c r="AQ34" s="14">
        <v>14</v>
      </c>
      <c r="AR34" s="5">
        <f>SUM(AO34:AQ34)</f>
        <v>44</v>
      </c>
      <c r="AS34" s="5">
        <f>IF(AN34="","",RANK(AR34,AR$7:AR$301))</f>
        <v>80</v>
      </c>
      <c r="AT34" s="28">
        <f>IF(AS34="",0,AR$302+1-AS34)</f>
        <v>140</v>
      </c>
      <c r="AU34" s="3">
        <f>AT34+AL34</f>
        <v>634</v>
      </c>
      <c r="AV34" s="5">
        <f>IF(AU34=0,"",RANK(AU34,AU$6:AU$301))</f>
        <v>78</v>
      </c>
      <c r="AW34" s="13" t="s">
        <v>1908</v>
      </c>
      <c r="AX34" s="14">
        <v>12</v>
      </c>
      <c r="AY34" s="14">
        <v>18</v>
      </c>
      <c r="AZ34" s="14">
        <v>14</v>
      </c>
      <c r="BA34" s="5">
        <f>SUM(AX34:AZ34)</f>
        <v>44</v>
      </c>
      <c r="BB34" s="5">
        <f>IF(AW34="","",RANK(BA34,BA$7:BA$301))</f>
        <v>31</v>
      </c>
      <c r="BC34" s="28">
        <f>IF(BB34="",0,BA$302+1-BB34)</f>
        <v>167</v>
      </c>
      <c r="BD34" s="3">
        <f>BC34+AU34</f>
        <v>801</v>
      </c>
      <c r="BE34" s="5">
        <f>IF(BD34=0,"",RANK(BD34,BD$6:BD$301))</f>
        <v>58</v>
      </c>
      <c r="BF34" s="13" t="s">
        <v>2124</v>
      </c>
      <c r="BG34" s="14">
        <v>20</v>
      </c>
      <c r="BH34" s="14">
        <v>20</v>
      </c>
      <c r="BI34" s="14">
        <v>20</v>
      </c>
      <c r="BJ34" s="5">
        <f>SUM(BG34:BI34)</f>
        <v>60</v>
      </c>
      <c r="BK34" s="5">
        <f>IF(BF34="","",RANK(BJ34,BJ$6:BJ$301))</f>
        <v>1</v>
      </c>
      <c r="BL34" s="28">
        <f>IF(BK34="",0,BJ$302+1-BK34)</f>
        <v>210</v>
      </c>
      <c r="BM34" s="3">
        <f>BL34+BD34</f>
        <v>1011</v>
      </c>
      <c r="BN34" s="5">
        <f>IF(BM34=0,"",RANK(BM34,BM$6:BM$301))</f>
        <v>38</v>
      </c>
      <c r="BO34" s="13" t="s">
        <v>2334</v>
      </c>
      <c r="BP34" s="14">
        <v>20</v>
      </c>
      <c r="BQ34" s="14">
        <v>17</v>
      </c>
      <c r="BR34" s="14">
        <v>8</v>
      </c>
      <c r="BS34" s="5">
        <f>SUM(BP34:BR34)</f>
        <v>45</v>
      </c>
      <c r="BT34" s="5">
        <f>IF(BO34="","",RANK(BS34,BS$6:BS$301))</f>
        <v>35</v>
      </c>
      <c r="BU34" s="35">
        <f>IF(BT34="",0,BS$302+1-BT34)</f>
        <v>177</v>
      </c>
      <c r="BV34" s="3">
        <f>BU34+BM34</f>
        <v>1188</v>
      </c>
      <c r="BW34" s="5">
        <f>IF(BV34=0,"",RANK(BV34,BV$6:BV$301))</f>
        <v>29</v>
      </c>
    </row>
    <row r="35" spans="2:75">
      <c r="B35" s="36" t="s">
        <v>392</v>
      </c>
      <c r="C35" s="41" t="s">
        <v>540</v>
      </c>
      <c r="D35" s="74" t="s">
        <v>576</v>
      </c>
      <c r="E35" s="51" t="s">
        <v>189</v>
      </c>
      <c r="F35" s="4">
        <v>14</v>
      </c>
      <c r="G35" s="4">
        <v>15</v>
      </c>
      <c r="H35" s="4">
        <v>14</v>
      </c>
      <c r="I35" s="4">
        <f>SUM(F35:H35)</f>
        <v>43</v>
      </c>
      <c r="J35" s="4">
        <f>IF(E35="","",RANK(I35,I$6:I$300))</f>
        <v>35</v>
      </c>
      <c r="K35" s="4">
        <f>IF(J35="",0,I$302+1-J35)</f>
        <v>183</v>
      </c>
      <c r="L35" s="57">
        <f>IF(E35="","",RANK(K35,K$6:K$300))</f>
        <v>35</v>
      </c>
      <c r="M35" s="13" t="s">
        <v>711</v>
      </c>
      <c r="N35" s="14">
        <v>17</v>
      </c>
      <c r="O35" s="14">
        <v>11</v>
      </c>
      <c r="P35" s="14">
        <v>16</v>
      </c>
      <c r="Q35" s="4">
        <f>SUM(N35:P35)</f>
        <v>44</v>
      </c>
      <c r="R35" s="5">
        <f>IF(M35="","",RANK(Q35,Q$6:Q$301))</f>
        <v>48</v>
      </c>
      <c r="S35" s="28">
        <f>IF(R35="",0,Q$302+1-R35)</f>
        <v>190</v>
      </c>
      <c r="T35" s="3">
        <f>S35+K35</f>
        <v>373</v>
      </c>
      <c r="U35" s="57">
        <f>IF(T35=0,"",RANK(T35,T$6:T$301))</f>
        <v>16</v>
      </c>
      <c r="V35" s="13" t="s">
        <v>1029</v>
      </c>
      <c r="W35" s="14">
        <v>11</v>
      </c>
      <c r="X35" s="14">
        <v>13</v>
      </c>
      <c r="Y35" s="14">
        <v>12</v>
      </c>
      <c r="Z35" s="4">
        <f>SUM(W35:Y35)</f>
        <v>36</v>
      </c>
      <c r="AA35" s="5">
        <f>IF(V35="","",RANK(Z35,Z$6:Z$301))</f>
        <v>127</v>
      </c>
      <c r="AB35" s="28">
        <f>IF(AA35="",0,Z$302+1-AA35)</f>
        <v>89</v>
      </c>
      <c r="AC35" s="76">
        <f>AB35+T35</f>
        <v>462</v>
      </c>
      <c r="AD35" s="57">
        <f>IF(AC35=0,"",RANK(AC35,AC$6:AC$301))</f>
        <v>48</v>
      </c>
      <c r="AE35" s="30" t="s">
        <v>1286</v>
      </c>
      <c r="AF35" s="31">
        <v>12</v>
      </c>
      <c r="AG35" s="31">
        <v>19</v>
      </c>
      <c r="AH35" s="31">
        <v>14</v>
      </c>
      <c r="AI35" s="4">
        <f>SUM(AF35:AH35)</f>
        <v>45</v>
      </c>
      <c r="AJ35" s="5">
        <f>IF(AE35="","",RANK(AI35,AI$6:AI$301))</f>
        <v>27</v>
      </c>
      <c r="AK35" s="28">
        <f>IF(AJ35="",0,AI$302+1-AJ35)</f>
        <v>210</v>
      </c>
      <c r="AL35" s="3">
        <f>AK35+AC35</f>
        <v>672</v>
      </c>
      <c r="AM35" s="5">
        <f>IF(AL35=0,"",RANK(AL35,AL$6:AL$301))</f>
        <v>27</v>
      </c>
      <c r="AN35" s="13" t="s">
        <v>1545</v>
      </c>
      <c r="AO35" s="14">
        <v>11</v>
      </c>
      <c r="AP35" s="14">
        <v>11</v>
      </c>
      <c r="AQ35" s="14">
        <v>17</v>
      </c>
      <c r="AR35" s="5">
        <f>SUM(AO35:AQ35)</f>
        <v>39</v>
      </c>
      <c r="AS35" s="5">
        <f>IF(AN35="","",RANK(AR35,AR$7:AR$301))</f>
        <v>157</v>
      </c>
      <c r="AT35" s="28">
        <f>IF(AS35="",0,AR$302+1-AS35)</f>
        <v>63</v>
      </c>
      <c r="AU35" s="3">
        <f>AT35+AL35</f>
        <v>735</v>
      </c>
      <c r="AV35" s="5">
        <f>IF(AU35=0,"",RANK(AU35,AU$6:AU$301))</f>
        <v>42</v>
      </c>
      <c r="AW35" s="13" t="s">
        <v>1761</v>
      </c>
      <c r="AX35" s="14">
        <v>12</v>
      </c>
      <c r="AY35" s="14">
        <v>15</v>
      </c>
      <c r="AZ35" s="14">
        <v>12</v>
      </c>
      <c r="BA35" s="5">
        <f>SUM(AX35:AZ35)</f>
        <v>39</v>
      </c>
      <c r="BB35" s="5">
        <f>IF(AW35="","",RANK(BA35,BA$7:BA$301))</f>
        <v>84</v>
      </c>
      <c r="BC35" s="28">
        <f>IF(BB35="",0,BA$302+1-BB35)</f>
        <v>114</v>
      </c>
      <c r="BD35" s="3">
        <f>BC35+AU35</f>
        <v>849</v>
      </c>
      <c r="BE35" s="5">
        <f>IF(BD35=0,"",RANK(BD35,BD$6:BD$301))</f>
        <v>42</v>
      </c>
      <c r="BF35" s="13" t="s">
        <v>1960</v>
      </c>
      <c r="BG35" s="14">
        <v>15</v>
      </c>
      <c r="BH35" s="14">
        <v>13</v>
      </c>
      <c r="BI35" s="14">
        <v>14</v>
      </c>
      <c r="BJ35" s="5">
        <f>SUM(BG35:BI35)</f>
        <v>42</v>
      </c>
      <c r="BK35" s="5">
        <f>IF(BF35="","",RANK(BJ35,BJ$6:BJ$301))</f>
        <v>79</v>
      </c>
      <c r="BL35" s="28">
        <f>IF(BK35="",0,BJ$302+1-BK35)</f>
        <v>132</v>
      </c>
      <c r="BM35" s="3">
        <f>BL35+BD35</f>
        <v>981</v>
      </c>
      <c r="BN35" s="5">
        <f>IF(BM35=0,"",RANK(BM35,BM$6:BM$301))</f>
        <v>45</v>
      </c>
      <c r="BO35" s="13" t="s">
        <v>2184</v>
      </c>
      <c r="BP35" s="14">
        <v>16</v>
      </c>
      <c r="BQ35" s="14">
        <v>19</v>
      </c>
      <c r="BR35" s="14">
        <v>13</v>
      </c>
      <c r="BS35" s="5">
        <f>SUM(BP35:BR35)</f>
        <v>48</v>
      </c>
      <c r="BT35" s="5">
        <f>IF(BO35="","",RANK(BS35,BS$6:BS$301))</f>
        <v>11</v>
      </c>
      <c r="BU35" s="35">
        <f>IF(BT35="",0,BS$302+1-BT35)</f>
        <v>201</v>
      </c>
      <c r="BV35" s="3">
        <f>BU35+BM35</f>
        <v>1182</v>
      </c>
      <c r="BW35" s="5">
        <f>IF(BV35=0,"",RANK(BV35,BV$6:BV$301))</f>
        <v>30</v>
      </c>
    </row>
    <row r="36" spans="2:75">
      <c r="B36" s="36" t="s">
        <v>388</v>
      </c>
      <c r="C36" s="41" t="s">
        <v>548</v>
      </c>
      <c r="D36" s="74" t="s">
        <v>572</v>
      </c>
      <c r="E36" s="51" t="s">
        <v>183</v>
      </c>
      <c r="F36" s="4">
        <v>12</v>
      </c>
      <c r="G36" s="4">
        <v>13</v>
      </c>
      <c r="H36" s="4">
        <v>19</v>
      </c>
      <c r="I36" s="4">
        <f>SUM(F36:H36)</f>
        <v>44</v>
      </c>
      <c r="J36" s="4">
        <f>IF(E36="","",RANK(I36,I$6:I$300))</f>
        <v>32</v>
      </c>
      <c r="K36" s="4">
        <f>IF(J36="",0,I$302+1-J36)</f>
        <v>186</v>
      </c>
      <c r="L36" s="57">
        <f>IF(E36="","",RANK(K36,K$6:K$300))</f>
        <v>32</v>
      </c>
      <c r="M36" s="13" t="s">
        <v>877</v>
      </c>
      <c r="N36" s="14">
        <v>17</v>
      </c>
      <c r="O36" s="14">
        <v>14</v>
      </c>
      <c r="P36" s="14">
        <v>10</v>
      </c>
      <c r="Q36" s="4">
        <f>SUM(N36:P36)</f>
        <v>41</v>
      </c>
      <c r="R36" s="5">
        <f>IF(M36="","",RANK(Q36,Q$6:Q$301))</f>
        <v>78</v>
      </c>
      <c r="S36" s="28">
        <f>IF(R36="",0,Q$302+1-R36)</f>
        <v>160</v>
      </c>
      <c r="T36" s="3">
        <f>S36+K36</f>
        <v>346</v>
      </c>
      <c r="U36" s="57">
        <f>IF(T36=0,"",RANK(T36,T$6:T$301))</f>
        <v>37</v>
      </c>
      <c r="V36" s="13" t="s">
        <v>1174</v>
      </c>
      <c r="W36" s="14">
        <v>15</v>
      </c>
      <c r="X36" s="14">
        <v>15</v>
      </c>
      <c r="Y36" s="14">
        <v>18</v>
      </c>
      <c r="Z36" s="4">
        <f>SUM(W36:Y36)</f>
        <v>48</v>
      </c>
      <c r="AA36" s="5">
        <f>IF(V36="","",RANK(Z36,Z$6:Z$301))</f>
        <v>23</v>
      </c>
      <c r="AB36" s="28">
        <f>IF(AA36="",0,Z$302+1-AA36)</f>
        <v>193</v>
      </c>
      <c r="AC36" s="76">
        <f>AB36+T36</f>
        <v>539</v>
      </c>
      <c r="AD36" s="57">
        <f>IF(AC36=0,"",RANK(AC36,AC$6:AC$301))</f>
        <v>11</v>
      </c>
      <c r="AE36" s="30" t="s">
        <v>1369</v>
      </c>
      <c r="AF36" s="31">
        <v>12</v>
      </c>
      <c r="AG36" s="31">
        <v>15</v>
      </c>
      <c r="AH36" s="31">
        <v>11</v>
      </c>
      <c r="AI36" s="4">
        <f>SUM(AF36:AH36)</f>
        <v>38</v>
      </c>
      <c r="AJ36" s="5">
        <f>IF(AE36="","",RANK(AI36,AI$6:AI$301))</f>
        <v>102</v>
      </c>
      <c r="AK36" s="28">
        <f>IF(AJ36="",0,AI$302+1-AJ36)</f>
        <v>135</v>
      </c>
      <c r="AL36" s="3">
        <f>AK36+AC36</f>
        <v>674</v>
      </c>
      <c r="AM36" s="5">
        <f>IF(AL36=0,"",RANK(AL36,AL$6:AL$301))</f>
        <v>25</v>
      </c>
      <c r="AN36" s="13" t="s">
        <v>1698</v>
      </c>
      <c r="AO36" s="14">
        <v>11</v>
      </c>
      <c r="AP36" s="14">
        <v>11</v>
      </c>
      <c r="AQ36" s="14">
        <v>14</v>
      </c>
      <c r="AR36" s="5">
        <f>SUM(AO36:AQ36)</f>
        <v>36</v>
      </c>
      <c r="AS36" s="5">
        <f>IF(AN36="","",RANK(AR36,AR$7:AR$301))</f>
        <v>188</v>
      </c>
      <c r="AT36" s="28">
        <f>IF(AS36="",0,AR$302+1-AS36)</f>
        <v>32</v>
      </c>
      <c r="AU36" s="3">
        <f>AT36+AL36</f>
        <v>706</v>
      </c>
      <c r="AV36" s="5">
        <f>IF(AU36=0,"",RANK(AU36,AU$6:AU$301))</f>
        <v>48</v>
      </c>
      <c r="AW36" s="13" t="s">
        <v>1892</v>
      </c>
      <c r="AX36" s="14">
        <v>12</v>
      </c>
      <c r="AY36" s="14">
        <v>14</v>
      </c>
      <c r="AZ36" s="14">
        <v>13</v>
      </c>
      <c r="BA36" s="5">
        <f>SUM(AX36:AZ36)</f>
        <v>39</v>
      </c>
      <c r="BB36" s="5">
        <f>IF(AW36="","",RANK(BA36,BA$7:BA$301))</f>
        <v>84</v>
      </c>
      <c r="BC36" s="28">
        <f>IF(BB36="",0,BA$302+1-BB36)</f>
        <v>114</v>
      </c>
      <c r="BD36" s="3">
        <f>BC36+AU36</f>
        <v>820</v>
      </c>
      <c r="BE36" s="5">
        <f>IF(BD36=0,"",RANK(BD36,BD$6:BD$301))</f>
        <v>48</v>
      </c>
      <c r="BF36" s="13" t="s">
        <v>2108</v>
      </c>
      <c r="BG36" s="14">
        <v>18</v>
      </c>
      <c r="BH36" s="14">
        <v>11</v>
      </c>
      <c r="BI36" s="14">
        <v>15</v>
      </c>
      <c r="BJ36" s="5">
        <f>SUM(BG36:BI36)</f>
        <v>44</v>
      </c>
      <c r="BK36" s="5">
        <f>IF(BF36="","",RANK(BJ36,BJ$6:BJ$301))</f>
        <v>52</v>
      </c>
      <c r="BL36" s="28">
        <f>IF(BK36="",0,BJ$302+1-BK36)</f>
        <v>159</v>
      </c>
      <c r="BM36" s="3">
        <f>BL36+BD36</f>
        <v>979</v>
      </c>
      <c r="BN36" s="5">
        <f>IF(BM36=0,"",RANK(BM36,BM$6:BM$301))</f>
        <v>46</v>
      </c>
      <c r="BO36" s="13" t="s">
        <v>2322</v>
      </c>
      <c r="BP36" s="14">
        <v>16</v>
      </c>
      <c r="BQ36" s="14">
        <v>15</v>
      </c>
      <c r="BR36" s="14">
        <v>17</v>
      </c>
      <c r="BS36" s="5">
        <f>SUM(BP36:BR36)</f>
        <v>48</v>
      </c>
      <c r="BT36" s="5">
        <f>IF(BO36="","",RANK(BS36,BS$6:BS$301))</f>
        <v>11</v>
      </c>
      <c r="BU36" s="35">
        <f>IF(BT36="",0,BS$302+1-BT36)</f>
        <v>201</v>
      </c>
      <c r="BV36" s="3">
        <f>BU36+BM36</f>
        <v>1180</v>
      </c>
      <c r="BW36" s="5">
        <f>IF(BV36=0,"",RANK(BV36,BV$6:BV$301))</f>
        <v>31</v>
      </c>
    </row>
    <row r="37" spans="2:75">
      <c r="B37" s="36" t="s">
        <v>414</v>
      </c>
      <c r="C37" s="41" t="s">
        <v>545</v>
      </c>
      <c r="D37" s="74" t="s">
        <v>47</v>
      </c>
      <c r="E37" s="51" t="s">
        <v>206</v>
      </c>
      <c r="F37" s="4">
        <v>9</v>
      </c>
      <c r="G37" s="4">
        <v>16</v>
      </c>
      <c r="H37" s="4">
        <v>16</v>
      </c>
      <c r="I37" s="4">
        <f>SUM(F37:H37)</f>
        <v>41</v>
      </c>
      <c r="J37" s="4">
        <f>IF(E37="","",RANK(I37,I$6:I$300))</f>
        <v>57</v>
      </c>
      <c r="K37" s="4">
        <f>IF(J37="",0,I$302+1-J37)</f>
        <v>161</v>
      </c>
      <c r="L37" s="57">
        <f>IF(E37="","",RANK(K37,K$6:K$300))</f>
        <v>57</v>
      </c>
      <c r="M37" s="13" t="s">
        <v>750</v>
      </c>
      <c r="N37" s="14">
        <v>10</v>
      </c>
      <c r="O37" s="14">
        <v>15</v>
      </c>
      <c r="P37" s="14">
        <v>19</v>
      </c>
      <c r="Q37" s="4">
        <f>SUM(N37:P37)</f>
        <v>44</v>
      </c>
      <c r="R37" s="5">
        <f>IF(M37="","",RANK(Q37,Q$6:Q$301))</f>
        <v>48</v>
      </c>
      <c r="S37" s="28">
        <f>IF(R37="",0,Q$302+1-R37)</f>
        <v>190</v>
      </c>
      <c r="T37" s="3">
        <f>S37+K37</f>
        <v>351</v>
      </c>
      <c r="U37" s="57">
        <f>IF(T37=0,"",RANK(T37,T$6:T$301))</f>
        <v>30</v>
      </c>
      <c r="V37" s="13" t="s">
        <v>1043</v>
      </c>
      <c r="W37" s="14">
        <v>17</v>
      </c>
      <c r="X37" s="14">
        <v>13</v>
      </c>
      <c r="Y37" s="14">
        <v>14</v>
      </c>
      <c r="Z37" s="4">
        <f>SUM(W37:Y37)</f>
        <v>44</v>
      </c>
      <c r="AA37" s="5">
        <f>IF(V37="","",RANK(Z37,Z$6:Z$301))</f>
        <v>42</v>
      </c>
      <c r="AB37" s="28">
        <f>IF(AA37="",0,Z$302+1-AA37)</f>
        <v>174</v>
      </c>
      <c r="AC37" s="76">
        <f>AB37+T37</f>
        <v>525</v>
      </c>
      <c r="AD37" s="57">
        <f>IF(AC37=0,"",RANK(AC37,AC$6:AC$301))</f>
        <v>17</v>
      </c>
      <c r="AE37" s="30" t="s">
        <v>1277</v>
      </c>
      <c r="AF37" s="31">
        <v>14</v>
      </c>
      <c r="AG37" s="31">
        <v>17</v>
      </c>
      <c r="AH37" s="31">
        <v>16</v>
      </c>
      <c r="AI37" s="4">
        <f>SUM(AF37:AH37)</f>
        <v>47</v>
      </c>
      <c r="AJ37" s="5">
        <f>IF(AE37="","",RANK(AI37,AI$6:AI$301))</f>
        <v>15</v>
      </c>
      <c r="AK37" s="28">
        <f>IF(AJ37="",0,AI$302+1-AJ37)</f>
        <v>222</v>
      </c>
      <c r="AL37" s="3">
        <f>AK37+AC37</f>
        <v>747</v>
      </c>
      <c r="AM37" s="5">
        <f>IF(AL37=0,"",RANK(AL37,AL$6:AL$301))</f>
        <v>6</v>
      </c>
      <c r="AN37" s="13" t="s">
        <v>1577</v>
      </c>
      <c r="AO37" s="14">
        <v>12</v>
      </c>
      <c r="AP37" s="14">
        <v>14</v>
      </c>
      <c r="AQ37" s="14">
        <v>17</v>
      </c>
      <c r="AR37" s="5">
        <f>SUM(AO37:AQ37)</f>
        <v>43</v>
      </c>
      <c r="AS37" s="5">
        <f>IF(AN37="","",RANK(AR37,AR$7:AR$301))</f>
        <v>97</v>
      </c>
      <c r="AT37" s="28">
        <f>IF(AS37="",0,AR$302+1-AS37)</f>
        <v>123</v>
      </c>
      <c r="AU37" s="3">
        <f>AT37+AL37</f>
        <v>870</v>
      </c>
      <c r="AV37" s="5">
        <f>IF(AU37=0,"",RANK(AU37,AU$6:AU$301))</f>
        <v>15</v>
      </c>
      <c r="AW37" s="13" t="s">
        <v>1789</v>
      </c>
      <c r="AX37" s="14">
        <v>11</v>
      </c>
      <c r="AY37" s="14">
        <v>13</v>
      </c>
      <c r="AZ37" s="14">
        <v>13</v>
      </c>
      <c r="BA37" s="5">
        <f>SUM(AX37:AZ37)</f>
        <v>37</v>
      </c>
      <c r="BB37" s="5">
        <f>IF(AW37="","",RANK(BA37,BA$7:BA$301))</f>
        <v>116</v>
      </c>
      <c r="BC37" s="28">
        <f>IF(BB37="",0,BA$302+1-BB37)</f>
        <v>82</v>
      </c>
      <c r="BD37" s="3">
        <f>BC37+AU37</f>
        <v>952</v>
      </c>
      <c r="BE37" s="5">
        <f>IF(BD37=0,"",RANK(BD37,BD$6:BD$301))</f>
        <v>23</v>
      </c>
      <c r="BF37" s="13" t="s">
        <v>1996</v>
      </c>
      <c r="BG37" s="14">
        <v>11</v>
      </c>
      <c r="BH37" s="14">
        <v>9</v>
      </c>
      <c r="BI37" s="14">
        <v>13</v>
      </c>
      <c r="BJ37" s="5">
        <f>SUM(BG37:BI37)</f>
        <v>33</v>
      </c>
      <c r="BK37" s="5">
        <f>IF(BF37="","",RANK(BJ37,BJ$6:BJ$301))</f>
        <v>198</v>
      </c>
      <c r="BL37" s="28">
        <f>IF(BK37="",0,BJ$302+1-BK37)</f>
        <v>13</v>
      </c>
      <c r="BM37" s="3">
        <f>BL37+BD37</f>
        <v>965</v>
      </c>
      <c r="BN37" s="5">
        <f>IF(BM37=0,"",RANK(BM37,BM$6:BM$301))</f>
        <v>51</v>
      </c>
      <c r="BO37" s="13" t="s">
        <v>2214</v>
      </c>
      <c r="BP37" s="14">
        <v>18</v>
      </c>
      <c r="BQ37" s="14">
        <v>20</v>
      </c>
      <c r="BR37" s="14">
        <v>14</v>
      </c>
      <c r="BS37" s="5">
        <f>SUM(BP37:BR37)</f>
        <v>52</v>
      </c>
      <c r="BT37" s="5">
        <f>IF(BO37="","",RANK(BS37,BS$6:BS$301))</f>
        <v>2</v>
      </c>
      <c r="BU37" s="35">
        <f>IF(BT37="",0,BS$302+1-BT37)</f>
        <v>210</v>
      </c>
      <c r="BV37" s="3">
        <f>BU37+BM37</f>
        <v>1175</v>
      </c>
      <c r="BW37" s="5">
        <f>IF(BV37=0,"",RANK(BV37,BV$6:BV$301))</f>
        <v>32</v>
      </c>
    </row>
    <row r="38" spans="2:75">
      <c r="B38" s="36" t="s">
        <v>701</v>
      </c>
      <c r="C38" s="41" t="s">
        <v>544</v>
      </c>
      <c r="D38" s="74" t="s">
        <v>564</v>
      </c>
      <c r="E38" s="51" t="s">
        <v>163</v>
      </c>
      <c r="F38" s="4">
        <v>19</v>
      </c>
      <c r="G38" s="4">
        <v>13</v>
      </c>
      <c r="H38" s="4">
        <v>16</v>
      </c>
      <c r="I38" s="4">
        <f>SUM(F38:H38)</f>
        <v>48</v>
      </c>
      <c r="J38" s="4">
        <f>IF(E38="","",RANK(I38,I$6:I$300))</f>
        <v>10</v>
      </c>
      <c r="K38" s="4">
        <f>IF(J38="",0,I$302+1-J38)</f>
        <v>208</v>
      </c>
      <c r="L38" s="57">
        <f>IF(E38="","",RANK(K38,K$6:K$300))</f>
        <v>10</v>
      </c>
      <c r="M38" s="30" t="s">
        <v>729</v>
      </c>
      <c r="N38" s="31">
        <v>7</v>
      </c>
      <c r="O38" s="31">
        <v>10</v>
      </c>
      <c r="P38" s="31">
        <v>10</v>
      </c>
      <c r="Q38" s="4">
        <f>SUM(N38:P38)</f>
        <v>27</v>
      </c>
      <c r="R38" s="5">
        <f>IF(M38="","",RANK(Q38,Q$6:Q$301))</f>
        <v>222</v>
      </c>
      <c r="S38" s="28">
        <f>IF(R38="",0,Q$302+1-R38)</f>
        <v>16</v>
      </c>
      <c r="T38" s="3">
        <f>S38+K38</f>
        <v>224</v>
      </c>
      <c r="U38" s="57">
        <f>IF(T38=0,"",RANK(T38,T$6:T$301))</f>
        <v>111</v>
      </c>
      <c r="V38" s="30" t="s">
        <v>1044</v>
      </c>
      <c r="W38" s="31">
        <v>9</v>
      </c>
      <c r="X38" s="31">
        <v>15</v>
      </c>
      <c r="Y38" s="31">
        <v>17</v>
      </c>
      <c r="Z38" s="4">
        <f>SUM(W38:Y38)</f>
        <v>41</v>
      </c>
      <c r="AA38" s="5">
        <f>IF(V38="","",RANK(Z38,Z$6:Z$301))</f>
        <v>66</v>
      </c>
      <c r="AB38" s="28">
        <f>IF(AA38="",0,Z$302+1-AA38)</f>
        <v>150</v>
      </c>
      <c r="AC38" s="76">
        <f>AB38+T38</f>
        <v>374</v>
      </c>
      <c r="AD38" s="57">
        <f>IF(AC38=0,"",RANK(AC38,AC$6:AC$301))</f>
        <v>90</v>
      </c>
      <c r="AE38" s="30" t="s">
        <v>1290</v>
      </c>
      <c r="AF38" s="31">
        <v>14</v>
      </c>
      <c r="AG38" s="31">
        <v>15</v>
      </c>
      <c r="AH38" s="31">
        <v>16</v>
      </c>
      <c r="AI38" s="4">
        <f>SUM(AF38:AH38)</f>
        <v>45</v>
      </c>
      <c r="AJ38" s="5">
        <f>IF(AE38="","",RANK(AI38,AI$6:AI$301))</f>
        <v>27</v>
      </c>
      <c r="AK38" s="28">
        <f>IF(AJ38="",0,AI$302+1-AJ38)</f>
        <v>210</v>
      </c>
      <c r="AL38" s="3">
        <f>AK38+AC38</f>
        <v>584</v>
      </c>
      <c r="AM38" s="5">
        <f>IF(AL38=0,"",RANK(AL38,AL$6:AL$301))</f>
        <v>52</v>
      </c>
      <c r="AN38" s="13" t="s">
        <v>1560</v>
      </c>
      <c r="AO38" s="14">
        <v>11</v>
      </c>
      <c r="AP38" s="14">
        <v>14</v>
      </c>
      <c r="AQ38" s="14">
        <v>15</v>
      </c>
      <c r="AR38" s="5">
        <f>SUM(AO38:AQ38)</f>
        <v>40</v>
      </c>
      <c r="AS38" s="5">
        <f>IF(AN38="","",RANK(AR38,AR$7:AR$301))</f>
        <v>146</v>
      </c>
      <c r="AT38" s="28">
        <f>IF(AS38="",0,AR$302+1-AS38)</f>
        <v>74</v>
      </c>
      <c r="AU38" s="3">
        <f>AT38+AL38</f>
        <v>658</v>
      </c>
      <c r="AV38" s="5">
        <f>IF(AU38=0,"",RANK(AU38,AU$6:AU$301))</f>
        <v>67</v>
      </c>
      <c r="AW38" s="13" t="s">
        <v>1771</v>
      </c>
      <c r="AX38" s="14">
        <v>15</v>
      </c>
      <c r="AY38" s="14">
        <v>15</v>
      </c>
      <c r="AZ38" s="14">
        <v>15</v>
      </c>
      <c r="BA38" s="5">
        <f>SUM(AX38:AZ38)</f>
        <v>45</v>
      </c>
      <c r="BB38" s="5">
        <f>IF(AW38="","",RANK(BA38,BA$7:BA$301))</f>
        <v>17</v>
      </c>
      <c r="BC38" s="28">
        <f>IF(BB38="",0,BA$302+1-BB38)</f>
        <v>181</v>
      </c>
      <c r="BD38" s="3">
        <f>BC38+AU38</f>
        <v>839</v>
      </c>
      <c r="BE38" s="5">
        <f>IF(BD38=0,"",RANK(BD38,BD$6:BD$301))</f>
        <v>43</v>
      </c>
      <c r="BF38" s="13" t="s">
        <v>1974</v>
      </c>
      <c r="BG38" s="14">
        <v>18</v>
      </c>
      <c r="BH38" s="14">
        <v>12</v>
      </c>
      <c r="BI38" s="14">
        <v>14</v>
      </c>
      <c r="BJ38" s="5">
        <f>SUM(BG38:BI38)</f>
        <v>44</v>
      </c>
      <c r="BK38" s="5">
        <f>IF(BF38="","",RANK(BJ38,BJ$6:BJ$301))</f>
        <v>52</v>
      </c>
      <c r="BL38" s="28">
        <f>IF(BK38="",0,BJ$302+1-BK38)</f>
        <v>159</v>
      </c>
      <c r="BM38" s="3">
        <f>BL38+BD38</f>
        <v>998</v>
      </c>
      <c r="BN38" s="5">
        <f>IF(BM38=0,"",RANK(BM38,BM$6:BM$301))</f>
        <v>41</v>
      </c>
      <c r="BO38" s="13" t="s">
        <v>2199</v>
      </c>
      <c r="BP38" s="14">
        <v>16</v>
      </c>
      <c r="BQ38" s="14">
        <v>13</v>
      </c>
      <c r="BR38" s="14">
        <v>15</v>
      </c>
      <c r="BS38" s="5">
        <f>SUM(BP38:BR38)</f>
        <v>44</v>
      </c>
      <c r="BT38" s="5">
        <f>IF(BO38="","",RANK(BS38,BS$6:BS$301))</f>
        <v>42</v>
      </c>
      <c r="BU38" s="35">
        <f>IF(BT38="",0,BS$302+1-BT38)</f>
        <v>170</v>
      </c>
      <c r="BV38" s="3">
        <f>BU38+BM38</f>
        <v>1168</v>
      </c>
      <c r="BW38" s="5">
        <f>IF(BV38=0,"",RANK(BV38,BV$6:BV$301))</f>
        <v>33</v>
      </c>
    </row>
    <row r="39" spans="2:75">
      <c r="B39" s="36" t="s">
        <v>377</v>
      </c>
      <c r="C39" s="41" t="s">
        <v>543</v>
      </c>
      <c r="D39" s="74" t="s">
        <v>145</v>
      </c>
      <c r="E39" s="51" t="s">
        <v>167</v>
      </c>
      <c r="F39" s="4">
        <v>18</v>
      </c>
      <c r="G39" s="4">
        <v>15</v>
      </c>
      <c r="H39" s="4">
        <v>14</v>
      </c>
      <c r="I39" s="4">
        <f>SUM(F39:H39)</f>
        <v>47</v>
      </c>
      <c r="J39" s="4">
        <f>IF(E39="","",RANK(I39,I$6:I$300))</f>
        <v>15</v>
      </c>
      <c r="K39" s="4">
        <f>IF(J39="",0,I$302+1-J39)</f>
        <v>203</v>
      </c>
      <c r="L39" s="57">
        <f>IF(E39="","",RANK(K39,K$6:K$300))</f>
        <v>15</v>
      </c>
      <c r="M39" s="30" t="s">
        <v>930</v>
      </c>
      <c r="N39" s="31">
        <v>16</v>
      </c>
      <c r="O39" s="31">
        <v>12</v>
      </c>
      <c r="P39" s="31">
        <v>17</v>
      </c>
      <c r="Q39" s="4">
        <f>SUM(N39:P39)</f>
        <v>45</v>
      </c>
      <c r="R39" s="5">
        <f>IF(M39="","",RANK(Q39,Q$6:Q$301))</f>
        <v>42</v>
      </c>
      <c r="S39" s="28">
        <f>IF(R39="",0,Q$302+1-R39)</f>
        <v>196</v>
      </c>
      <c r="T39" s="3">
        <f>S39+K39</f>
        <v>399</v>
      </c>
      <c r="U39" s="57">
        <f>IF(T39=0,"",RANK(T39,T$6:T$301))</f>
        <v>11</v>
      </c>
      <c r="V39" s="30" t="s">
        <v>1227</v>
      </c>
      <c r="W39" s="31">
        <v>9</v>
      </c>
      <c r="X39" s="31">
        <v>16</v>
      </c>
      <c r="Y39" s="31">
        <v>15</v>
      </c>
      <c r="Z39" s="4">
        <f>SUM(W39:Y39)</f>
        <v>40</v>
      </c>
      <c r="AA39" s="5">
        <f>IF(V39="","",RANK(Z39,Z$6:Z$301))</f>
        <v>79</v>
      </c>
      <c r="AB39" s="28">
        <f>IF(AA39="",0,Z$302+1-AA39)</f>
        <v>137</v>
      </c>
      <c r="AC39" s="76">
        <f>AB39+T39</f>
        <v>536</v>
      </c>
      <c r="AD39" s="57">
        <f>IF(AC39=0,"",RANK(AC39,AC$6:AC$301))</f>
        <v>12</v>
      </c>
      <c r="AE39" s="30" t="s">
        <v>1262</v>
      </c>
      <c r="AF39" s="31">
        <v>14</v>
      </c>
      <c r="AG39" s="31">
        <v>20</v>
      </c>
      <c r="AH39" s="31">
        <v>16</v>
      </c>
      <c r="AI39" s="4">
        <f>SUM(AF39:AH39)</f>
        <v>50</v>
      </c>
      <c r="AJ39" s="5">
        <f>IF(AE39="","",RANK(AI39,AI$6:AI$301))</f>
        <v>4</v>
      </c>
      <c r="AK39" s="28">
        <f>IF(AJ39="",0,AI$302+1-AJ39)</f>
        <v>233</v>
      </c>
      <c r="AL39" s="3">
        <f>AK39+AC39</f>
        <v>769</v>
      </c>
      <c r="AM39" s="5">
        <f>IF(AL39=0,"",RANK(AL39,AL$6:AL$301))</f>
        <v>5</v>
      </c>
      <c r="AN39" s="13" t="s">
        <v>1747</v>
      </c>
      <c r="AO39" s="14">
        <v>12</v>
      </c>
      <c r="AP39" s="14">
        <v>13</v>
      </c>
      <c r="AQ39" s="14">
        <v>14</v>
      </c>
      <c r="AR39" s="5">
        <f>SUM(AO39:AQ39)</f>
        <v>39</v>
      </c>
      <c r="AS39" s="5">
        <f>IF(AN39="","",RANK(AR39,AR$7:AR$301))</f>
        <v>157</v>
      </c>
      <c r="AT39" s="28">
        <f>IF(AS39="",0,AR$302+1-AS39)</f>
        <v>63</v>
      </c>
      <c r="AU39" s="3">
        <f>AT39+AL39</f>
        <v>832</v>
      </c>
      <c r="AV39" s="5">
        <f>IF(AU39=0,"",RANK(AU39,AU$6:AU$301))</f>
        <v>23</v>
      </c>
      <c r="AW39" s="13" t="s">
        <v>1940</v>
      </c>
      <c r="AX39" s="14">
        <v>13</v>
      </c>
      <c r="AY39" s="14">
        <v>16</v>
      </c>
      <c r="AZ39" s="14">
        <v>17</v>
      </c>
      <c r="BA39" s="5">
        <f>SUM(AX39:AZ39)</f>
        <v>46</v>
      </c>
      <c r="BB39" s="5">
        <f>IF(AW39="","",RANK(BA39,BA$7:BA$301))</f>
        <v>10</v>
      </c>
      <c r="BC39" s="28">
        <f>IF(BB39="",0,BA$302+1-BB39)</f>
        <v>188</v>
      </c>
      <c r="BD39" s="3">
        <f>BC39+AU39</f>
        <v>1020</v>
      </c>
      <c r="BE39" s="5">
        <f>IF(BD39=0,"",RANK(BD39,BD$6:BD$301))</f>
        <v>12</v>
      </c>
      <c r="BF39" s="13" t="s">
        <v>2158</v>
      </c>
      <c r="BG39" s="14">
        <v>8</v>
      </c>
      <c r="BH39" s="14">
        <v>11</v>
      </c>
      <c r="BI39" s="14">
        <v>13</v>
      </c>
      <c r="BJ39" s="5">
        <f>SUM(BG39:BI39)</f>
        <v>32</v>
      </c>
      <c r="BK39" s="5">
        <f>IF(BF39="","",RANK(BJ39,BJ$6:BJ$301))</f>
        <v>203</v>
      </c>
      <c r="BL39" s="28">
        <f>IF(BK39="",0,BJ$302+1-BK39)</f>
        <v>8</v>
      </c>
      <c r="BM39" s="3">
        <f>BL39+BD39</f>
        <v>1028</v>
      </c>
      <c r="BN39" s="5">
        <f>IF(BM39=0,"",RANK(BM39,BM$6:BM$301))</f>
        <v>30</v>
      </c>
      <c r="BO39" s="13" t="s">
        <v>2364</v>
      </c>
      <c r="BP39" s="14">
        <v>14</v>
      </c>
      <c r="BQ39" s="14">
        <v>10</v>
      </c>
      <c r="BR39" s="14">
        <v>16</v>
      </c>
      <c r="BS39" s="5">
        <f>SUM(BP39:BR39)</f>
        <v>40</v>
      </c>
      <c r="BT39" s="5">
        <f>IF(BO39="","",RANK(BS39,BS$6:BS$301))</f>
        <v>84</v>
      </c>
      <c r="BU39" s="35">
        <f>IF(BT39="",0,BS$302+1-BT39)</f>
        <v>128</v>
      </c>
      <c r="BV39" s="3">
        <f>BU39+BM39</f>
        <v>1156</v>
      </c>
      <c r="BW39" s="5">
        <f>IF(BV39=0,"",RANK(BV39,BV$6:BV$301))</f>
        <v>34</v>
      </c>
    </row>
    <row r="40" spans="2:75">
      <c r="B40" s="36" t="s">
        <v>474</v>
      </c>
      <c r="C40" s="41" t="s">
        <v>535</v>
      </c>
      <c r="D40" s="74" t="s">
        <v>95</v>
      </c>
      <c r="E40" s="51" t="s">
        <v>283</v>
      </c>
      <c r="F40" s="4">
        <v>12</v>
      </c>
      <c r="G40" s="4">
        <v>9</v>
      </c>
      <c r="H40" s="4">
        <v>14</v>
      </c>
      <c r="I40" s="4">
        <f>SUM(F40:H40)</f>
        <v>35</v>
      </c>
      <c r="J40" s="4">
        <f>IF(E40="","",RANK(I40,I$6:I$300))</f>
        <v>128</v>
      </c>
      <c r="K40" s="4">
        <f>IF(J40="",0,I$302+1-J40)</f>
        <v>90</v>
      </c>
      <c r="L40" s="57">
        <f>IF(E40="","",RANK(K40,K$6:K$300))</f>
        <v>128</v>
      </c>
      <c r="M40" s="30" t="s">
        <v>842</v>
      </c>
      <c r="N40" s="31">
        <v>10</v>
      </c>
      <c r="O40" s="31">
        <v>13</v>
      </c>
      <c r="P40" s="31">
        <v>14</v>
      </c>
      <c r="Q40" s="4">
        <f>SUM(N40:P40)</f>
        <v>37</v>
      </c>
      <c r="R40" s="5">
        <f>IF(M40="","",RANK(Q40,Q$6:Q$301))</f>
        <v>132</v>
      </c>
      <c r="S40" s="28">
        <f>IF(R40="",0,Q$302+1-R40)</f>
        <v>106</v>
      </c>
      <c r="T40" s="3">
        <f>S40+K40</f>
        <v>196</v>
      </c>
      <c r="U40" s="57">
        <f>IF(T40=0,"",RANK(T40,T$6:T$301))</f>
        <v>134</v>
      </c>
      <c r="V40" s="30" t="s">
        <v>1145</v>
      </c>
      <c r="W40" s="31">
        <v>12</v>
      </c>
      <c r="X40" s="31">
        <v>17</v>
      </c>
      <c r="Y40" s="31">
        <v>14</v>
      </c>
      <c r="Z40" s="4">
        <f>SUM(W40:Y40)</f>
        <v>43</v>
      </c>
      <c r="AA40" s="5">
        <f>IF(V40="","",RANK(Z40,Z$6:Z$301))</f>
        <v>52</v>
      </c>
      <c r="AB40" s="28">
        <f>IF(AA40="",0,Z$302+1-AA40)</f>
        <v>164</v>
      </c>
      <c r="AC40" s="76">
        <f>AB40+T40</f>
        <v>360</v>
      </c>
      <c r="AD40" s="57">
        <f>IF(AC40=0,"",RANK(AC40,AC$6:AC$301))</f>
        <v>95</v>
      </c>
      <c r="AE40" s="30" t="s">
        <v>1271</v>
      </c>
      <c r="AF40" s="31">
        <v>16</v>
      </c>
      <c r="AG40" s="31">
        <v>16</v>
      </c>
      <c r="AH40" s="31">
        <v>16</v>
      </c>
      <c r="AI40" s="4">
        <f>SUM(AF40:AH40)</f>
        <v>48</v>
      </c>
      <c r="AJ40" s="5">
        <f>IF(AE40="","",RANK(AI40,AI$6:AI$301))</f>
        <v>9</v>
      </c>
      <c r="AK40" s="28">
        <f>IF(AJ40="",0,AI$302+1-AJ40)</f>
        <v>228</v>
      </c>
      <c r="AL40" s="3">
        <f>AK40+AC40</f>
        <v>588</v>
      </c>
      <c r="AM40" s="5">
        <f>IF(AL40=0,"",RANK(AL40,AL$6:AL$301))</f>
        <v>50</v>
      </c>
      <c r="AN40" s="13" t="s">
        <v>1666</v>
      </c>
      <c r="AO40" s="14">
        <v>18</v>
      </c>
      <c r="AP40" s="14">
        <v>14</v>
      </c>
      <c r="AQ40" s="14">
        <v>16</v>
      </c>
      <c r="AR40" s="5">
        <f>SUM(AO40:AQ40)</f>
        <v>48</v>
      </c>
      <c r="AS40" s="5">
        <f>IF(AN40="","",RANK(AR40,AR$7:AR$301))</f>
        <v>32</v>
      </c>
      <c r="AT40" s="28">
        <f>IF(AS40="",0,AR$302+1-AS40)</f>
        <v>188</v>
      </c>
      <c r="AU40" s="3">
        <f>AT40+AL40</f>
        <v>776</v>
      </c>
      <c r="AV40" s="5">
        <f>IF(AU40=0,"",RANK(AU40,AU$6:AU$301))</f>
        <v>31</v>
      </c>
      <c r="AW40" s="13" t="s">
        <v>1863</v>
      </c>
      <c r="AX40" s="14">
        <v>15</v>
      </c>
      <c r="AY40" s="14">
        <v>15</v>
      </c>
      <c r="AZ40" s="14">
        <v>17</v>
      </c>
      <c r="BA40" s="5">
        <f>SUM(AX40:AZ40)</f>
        <v>47</v>
      </c>
      <c r="BB40" s="5">
        <f>IF(AW40="","",RANK(BA40,BA$7:BA$301))</f>
        <v>9</v>
      </c>
      <c r="BC40" s="28">
        <f>IF(BB40="",0,BA$302+1-BB40)</f>
        <v>189</v>
      </c>
      <c r="BD40" s="3">
        <f>BC40+AU40</f>
        <v>965</v>
      </c>
      <c r="BE40" s="5">
        <f>IF(BD40=0,"",RANK(BD40,BD$6:BD$301))</f>
        <v>18</v>
      </c>
      <c r="BF40" s="13" t="s">
        <v>2078</v>
      </c>
      <c r="BG40" s="14">
        <v>12</v>
      </c>
      <c r="BH40" s="14">
        <v>12</v>
      </c>
      <c r="BI40" s="14">
        <v>16</v>
      </c>
      <c r="BJ40" s="5">
        <f>SUM(BG40:BI40)</f>
        <v>40</v>
      </c>
      <c r="BK40" s="5">
        <f>IF(BF40="","",RANK(BJ40,BJ$6:BJ$301))</f>
        <v>112</v>
      </c>
      <c r="BL40" s="28">
        <f>IF(BK40="",0,BJ$302+1-BK40)</f>
        <v>99</v>
      </c>
      <c r="BM40" s="3">
        <f>BL40+BD40</f>
        <v>1064</v>
      </c>
      <c r="BN40" s="5">
        <f>IF(BM40=0,"",RANK(BM40,BM$6:BM$301))</f>
        <v>25</v>
      </c>
      <c r="BO40" s="13" t="s">
        <v>2292</v>
      </c>
      <c r="BP40" s="14">
        <v>15</v>
      </c>
      <c r="BQ40" s="14">
        <v>12</v>
      </c>
      <c r="BR40" s="14">
        <v>10</v>
      </c>
      <c r="BS40" s="5">
        <f>SUM(BP40:BR40)</f>
        <v>37</v>
      </c>
      <c r="BT40" s="5">
        <f>IF(BO40="","",RANK(BS40,BS$6:BS$301))</f>
        <v>121</v>
      </c>
      <c r="BU40" s="35">
        <f>IF(BT40="",0,BS$302+1-BT40)</f>
        <v>91</v>
      </c>
      <c r="BV40" s="3">
        <f>BU40+BM40</f>
        <v>1155</v>
      </c>
      <c r="BW40" s="5">
        <f>IF(BV40=0,"",RANK(BV40,BV$6:BV$301))</f>
        <v>35</v>
      </c>
    </row>
    <row r="41" spans="2:75">
      <c r="B41" s="36" t="s">
        <v>368</v>
      </c>
      <c r="C41" s="41" t="s">
        <v>540</v>
      </c>
      <c r="D41" s="74" t="s">
        <v>563</v>
      </c>
      <c r="E41" s="51" t="s">
        <v>157</v>
      </c>
      <c r="F41" s="4">
        <v>17</v>
      </c>
      <c r="G41" s="4">
        <v>16</v>
      </c>
      <c r="H41" s="4">
        <v>17</v>
      </c>
      <c r="I41" s="4">
        <f>SUM(F41:H41)</f>
        <v>50</v>
      </c>
      <c r="J41" s="4">
        <f>IF(E41="","",RANK(I41,I$6:I$300))</f>
        <v>7</v>
      </c>
      <c r="K41" s="4">
        <f>IF(J41="",0,I$302+1-J41)</f>
        <v>211</v>
      </c>
      <c r="L41" s="57">
        <f>IF(E41="","",RANK(K41,K$6:K$300))</f>
        <v>7</v>
      </c>
      <c r="M41" s="30" t="s">
        <v>706</v>
      </c>
      <c r="N41" s="31">
        <v>20</v>
      </c>
      <c r="O41" s="31">
        <v>15</v>
      </c>
      <c r="P41" s="31">
        <v>17</v>
      </c>
      <c r="Q41" s="4">
        <f>SUM(N41:P41)</f>
        <v>52</v>
      </c>
      <c r="R41" s="5">
        <f>IF(M41="","",RANK(Q41,Q$6:Q$301))</f>
        <v>3</v>
      </c>
      <c r="S41" s="28">
        <f>IF(R41="",0,Q$302+1-R41)</f>
        <v>235</v>
      </c>
      <c r="T41" s="3">
        <f>S41+K41</f>
        <v>446</v>
      </c>
      <c r="U41" s="57">
        <f>IF(T41=0,"",RANK(T41,T$6:T$301))</f>
        <v>1</v>
      </c>
      <c r="V41" s="30" t="s">
        <v>1023</v>
      </c>
      <c r="W41" s="31">
        <v>6</v>
      </c>
      <c r="X41" s="31">
        <v>11</v>
      </c>
      <c r="Y41" s="31">
        <v>15</v>
      </c>
      <c r="Z41" s="4">
        <f>SUM(W41:Y41)</f>
        <v>32</v>
      </c>
      <c r="AA41" s="5">
        <f>IF(V41="","",RANK(Z41,Z$6:Z$301))</f>
        <v>178</v>
      </c>
      <c r="AB41" s="28">
        <f>IF(AA41="",0,Z$302+1-AA41)</f>
        <v>38</v>
      </c>
      <c r="AC41" s="76">
        <f>AB41+T41</f>
        <v>484</v>
      </c>
      <c r="AD41" s="57">
        <f>IF(AC41=0,"",RANK(AC41,AC$6:AC$301))</f>
        <v>38</v>
      </c>
      <c r="AE41" s="30" t="s">
        <v>1284</v>
      </c>
      <c r="AF41" s="31">
        <v>12</v>
      </c>
      <c r="AG41" s="31">
        <v>14</v>
      </c>
      <c r="AH41" s="31">
        <v>19</v>
      </c>
      <c r="AI41" s="4">
        <f>SUM(AF41:AH41)</f>
        <v>45</v>
      </c>
      <c r="AJ41" s="5">
        <f>IF(AE41="","",RANK(AI41,AI$6:AI$301))</f>
        <v>27</v>
      </c>
      <c r="AK41" s="28">
        <f>IF(AJ41="",0,AI$302+1-AJ41)</f>
        <v>210</v>
      </c>
      <c r="AL41" s="3">
        <f>AK41+AC41</f>
        <v>694</v>
      </c>
      <c r="AM41" s="5">
        <f>IF(AL41=0,"",RANK(AL41,AL$6:AL$301))</f>
        <v>18</v>
      </c>
      <c r="AN41" s="13" t="s">
        <v>1540</v>
      </c>
      <c r="AO41" s="14">
        <v>11</v>
      </c>
      <c r="AP41" s="14">
        <v>14</v>
      </c>
      <c r="AQ41" s="14">
        <v>19</v>
      </c>
      <c r="AR41" s="5">
        <f>SUM(AO41:AQ41)</f>
        <v>44</v>
      </c>
      <c r="AS41" s="5">
        <f>IF(AN41="","",RANK(AR41,AR$7:AR$301))</f>
        <v>80</v>
      </c>
      <c r="AT41" s="28">
        <f>IF(AS41="",0,AR$302+1-AS41)</f>
        <v>140</v>
      </c>
      <c r="AU41" s="3">
        <f>AT41+AL41</f>
        <v>834</v>
      </c>
      <c r="AV41" s="5">
        <f>IF(AU41=0,"",RANK(AU41,AU$6:AU$301))</f>
        <v>22</v>
      </c>
      <c r="AW41" s="13" t="s">
        <v>1755</v>
      </c>
      <c r="AX41" s="14">
        <v>13</v>
      </c>
      <c r="AY41" s="14">
        <v>18</v>
      </c>
      <c r="AZ41" s="14">
        <v>14</v>
      </c>
      <c r="BA41" s="5">
        <f>SUM(AX41:AZ41)</f>
        <v>45</v>
      </c>
      <c r="BB41" s="5">
        <f>IF(AW41="","",RANK(BA41,BA$7:BA$301))</f>
        <v>17</v>
      </c>
      <c r="BC41" s="28">
        <f>IF(BB41="",0,BA$302+1-BB41)</f>
        <v>181</v>
      </c>
      <c r="BD41" s="3">
        <f>BC41+AU41</f>
        <v>1015</v>
      </c>
      <c r="BE41" s="5">
        <f>IF(BD41=0,"",RANK(BD41,BD$6:BD$301))</f>
        <v>13</v>
      </c>
      <c r="BF41" s="13"/>
      <c r="BG41" s="14"/>
      <c r="BH41" s="14"/>
      <c r="BI41" s="14"/>
      <c r="BJ41" s="5"/>
      <c r="BK41" s="5" t="str">
        <f>IF(BF41="","",RANK(BJ41,BJ$6:BJ$301))</f>
        <v/>
      </c>
      <c r="BL41" s="28"/>
      <c r="BM41" s="3">
        <f>BL41+BD41</f>
        <v>1015</v>
      </c>
      <c r="BN41" s="5">
        <f>IF(BM41=0,"",RANK(BM41,BM$6:BM$301))</f>
        <v>33</v>
      </c>
      <c r="BO41" s="13" t="s">
        <v>2179</v>
      </c>
      <c r="BP41" s="14">
        <v>13</v>
      </c>
      <c r="BQ41" s="14">
        <v>14</v>
      </c>
      <c r="BR41" s="14">
        <v>14</v>
      </c>
      <c r="BS41" s="5">
        <f>SUM(BP41:BR41)</f>
        <v>41</v>
      </c>
      <c r="BT41" s="5">
        <f>IF(BO41="","",RANK(BS41,BS$6:BS$301))</f>
        <v>74</v>
      </c>
      <c r="BU41" s="35">
        <f>IF(BT41="",0,BS$302+1-BT41)</f>
        <v>138</v>
      </c>
      <c r="BV41" s="3">
        <f>BU41+BM41</f>
        <v>1153</v>
      </c>
      <c r="BW41" s="5">
        <f>IF(BV41=0,"",RANK(BV41,BV$6:BV$301))</f>
        <v>36</v>
      </c>
    </row>
    <row r="42" spans="2:75">
      <c r="B42" s="36" t="s">
        <v>411</v>
      </c>
      <c r="C42" s="41" t="s">
        <v>554</v>
      </c>
      <c r="D42" s="74" t="s">
        <v>137</v>
      </c>
      <c r="E42" s="51" t="s">
        <v>212</v>
      </c>
      <c r="F42" s="4">
        <v>14</v>
      </c>
      <c r="G42" s="4">
        <v>14</v>
      </c>
      <c r="H42" s="4">
        <v>13</v>
      </c>
      <c r="I42" s="4">
        <f>SUM(F42:H42)</f>
        <v>41</v>
      </c>
      <c r="J42" s="4">
        <f>IF(E42="","",RANK(I42,I$6:I$300))</f>
        <v>57</v>
      </c>
      <c r="K42" s="4">
        <f>IF(J42="",0,I$302+1-J42)</f>
        <v>161</v>
      </c>
      <c r="L42" s="57">
        <f>IF(E42="","",RANK(K42,K$6:K$300))</f>
        <v>57</v>
      </c>
      <c r="M42" s="13" t="s">
        <v>917</v>
      </c>
      <c r="N42" s="14">
        <v>11</v>
      </c>
      <c r="O42" s="14">
        <v>12</v>
      </c>
      <c r="P42" s="14">
        <v>14</v>
      </c>
      <c r="Q42" s="4">
        <f>SUM(N42:P42)</f>
        <v>37</v>
      </c>
      <c r="R42" s="5">
        <f>IF(M42="","",RANK(Q42,Q$6:Q$301))</f>
        <v>132</v>
      </c>
      <c r="S42" s="28">
        <f>IF(R42="",0,Q$302+1-R42)</f>
        <v>106</v>
      </c>
      <c r="T42" s="3">
        <f>S42+K42</f>
        <v>267</v>
      </c>
      <c r="U42" s="57">
        <f>IF(T42=0,"",RANK(T42,T$6:T$301))</f>
        <v>84</v>
      </c>
      <c r="V42" s="13" t="s">
        <v>1215</v>
      </c>
      <c r="W42" s="14">
        <v>15</v>
      </c>
      <c r="X42" s="14">
        <v>11</v>
      </c>
      <c r="Y42" s="14">
        <v>12</v>
      </c>
      <c r="Z42" s="4">
        <f>SUM(W42:Y42)</f>
        <v>38</v>
      </c>
      <c r="AA42" s="5">
        <f>IF(V42="","",RANK(Z42,Z$6:Z$301))</f>
        <v>104</v>
      </c>
      <c r="AB42" s="28">
        <f>IF(AA42="",0,Z$302+1-AA42)</f>
        <v>112</v>
      </c>
      <c r="AC42" s="76">
        <f>AB42+T42</f>
        <v>379</v>
      </c>
      <c r="AD42" s="57">
        <f>IF(AC42=0,"",RANK(AC42,AC$6:AC$301))</f>
        <v>84</v>
      </c>
      <c r="AE42" s="30" t="s">
        <v>1263</v>
      </c>
      <c r="AF42" s="31">
        <v>13</v>
      </c>
      <c r="AG42" s="31">
        <v>18</v>
      </c>
      <c r="AH42" s="31">
        <v>19</v>
      </c>
      <c r="AI42" s="4">
        <f>SUM(AF42:AH42)</f>
        <v>50</v>
      </c>
      <c r="AJ42" s="5">
        <f>IF(AE42="","",RANK(AI42,AI$6:AI$301))</f>
        <v>4</v>
      </c>
      <c r="AK42" s="28">
        <f>IF(AJ42="",0,AI$302+1-AJ42)</f>
        <v>233</v>
      </c>
      <c r="AL42" s="3">
        <f>AK42+AC42</f>
        <v>612</v>
      </c>
      <c r="AM42" s="5">
        <f>IF(AL42=0,"",RANK(AL42,AL$6:AL$301))</f>
        <v>40</v>
      </c>
      <c r="AN42" s="13" t="s">
        <v>1739</v>
      </c>
      <c r="AO42" s="14">
        <v>13</v>
      </c>
      <c r="AP42" s="14">
        <v>16</v>
      </c>
      <c r="AQ42" s="14">
        <v>16</v>
      </c>
      <c r="AR42" s="5">
        <f>SUM(AO42:AQ42)</f>
        <v>45</v>
      </c>
      <c r="AS42" s="5">
        <f>IF(AN42="","",RANK(AR42,AR$7:AR$301))</f>
        <v>68</v>
      </c>
      <c r="AT42" s="28">
        <f>IF(AS42="",0,AR$302+1-AS42)</f>
        <v>152</v>
      </c>
      <c r="AU42" s="3">
        <f>AT42+AL42</f>
        <v>764</v>
      </c>
      <c r="AV42" s="5">
        <f>IF(AU42=0,"",RANK(AU42,AU$6:AU$301))</f>
        <v>37</v>
      </c>
      <c r="AW42" s="13" t="s">
        <v>1929</v>
      </c>
      <c r="AX42" s="14">
        <v>16</v>
      </c>
      <c r="AY42" s="14">
        <v>13</v>
      </c>
      <c r="AZ42" s="14">
        <v>19</v>
      </c>
      <c r="BA42" s="5">
        <f>SUM(AX42:AZ42)</f>
        <v>48</v>
      </c>
      <c r="BB42" s="5">
        <f>IF(AW42="","",RANK(BA42,BA$7:BA$301))</f>
        <v>7</v>
      </c>
      <c r="BC42" s="28">
        <f>IF(BB42="",0,BA$302+1-BB42)</f>
        <v>191</v>
      </c>
      <c r="BD42" s="3">
        <f>BC42+AU42</f>
        <v>955</v>
      </c>
      <c r="BE42" s="5">
        <f>IF(BD42=0,"",RANK(BD42,BD$6:BD$301))</f>
        <v>21</v>
      </c>
      <c r="BF42" s="13" t="s">
        <v>2148</v>
      </c>
      <c r="BG42" s="14">
        <v>8</v>
      </c>
      <c r="BH42" s="14">
        <v>12</v>
      </c>
      <c r="BI42" s="14">
        <v>15</v>
      </c>
      <c r="BJ42" s="5">
        <f>SUM(BG42:BI42)</f>
        <v>35</v>
      </c>
      <c r="BK42" s="5">
        <f>IF(BF42="","",RANK(BJ42,BJ$6:BJ$301))</f>
        <v>179</v>
      </c>
      <c r="BL42" s="28">
        <f>IF(BK42="",0,BJ$302+1-BK42)</f>
        <v>32</v>
      </c>
      <c r="BM42" s="3">
        <f>BL42+BD42</f>
        <v>987</v>
      </c>
      <c r="BN42" s="5">
        <f>IF(BM42=0,"",RANK(BM42,BM$6:BM$301))</f>
        <v>43</v>
      </c>
      <c r="BO42" s="13" t="s">
        <v>2355</v>
      </c>
      <c r="BP42" s="14">
        <v>15</v>
      </c>
      <c r="BQ42" s="14">
        <v>15</v>
      </c>
      <c r="BR42" s="14">
        <v>13</v>
      </c>
      <c r="BS42" s="5">
        <f>SUM(BP42:BR42)</f>
        <v>43</v>
      </c>
      <c r="BT42" s="5">
        <f>IF(BO42="","",RANK(BS42,BS$6:BS$301))</f>
        <v>50</v>
      </c>
      <c r="BU42" s="35">
        <f>IF(BT42="",0,BS$302+1-BT42)</f>
        <v>162</v>
      </c>
      <c r="BV42" s="3">
        <f>BU42+BM42</f>
        <v>1149</v>
      </c>
      <c r="BW42" s="5">
        <f>IF(BV42=0,"",RANK(BV42,BV$6:BV$301))</f>
        <v>37</v>
      </c>
    </row>
    <row r="43" spans="2:75">
      <c r="B43" s="36" t="s">
        <v>410</v>
      </c>
      <c r="C43" s="41" t="s">
        <v>555</v>
      </c>
      <c r="D43" s="74" t="s">
        <v>122</v>
      </c>
      <c r="E43" s="51" t="s">
        <v>214</v>
      </c>
      <c r="F43" s="4">
        <v>16</v>
      </c>
      <c r="G43" s="4">
        <v>13</v>
      </c>
      <c r="H43" s="4">
        <v>12</v>
      </c>
      <c r="I43" s="4">
        <f>SUM(F43:H43)</f>
        <v>41</v>
      </c>
      <c r="J43" s="4">
        <f>IF(E43="","",RANK(I43,I$6:I$300))</f>
        <v>57</v>
      </c>
      <c r="K43" s="4">
        <f>IF(J43="",0,I$302+1-J43)</f>
        <v>161</v>
      </c>
      <c r="L43" s="57">
        <f>IF(E43="","",RANK(K43,K$6:K$300))</f>
        <v>57</v>
      </c>
      <c r="M43" s="13" t="s">
        <v>892</v>
      </c>
      <c r="N43" s="14">
        <v>14</v>
      </c>
      <c r="O43" s="14">
        <v>13</v>
      </c>
      <c r="P43" s="14">
        <v>13</v>
      </c>
      <c r="Q43" s="4">
        <f>SUM(N43:P43)</f>
        <v>40</v>
      </c>
      <c r="R43" s="5">
        <f>IF(M43="","",RANK(Q43,Q$6:Q$301))</f>
        <v>90</v>
      </c>
      <c r="S43" s="28">
        <f>IF(R43="",0,Q$302+1-R43)</f>
        <v>148</v>
      </c>
      <c r="T43" s="3">
        <f>S43+K43</f>
        <v>309</v>
      </c>
      <c r="U43" s="57">
        <f>IF(T43=0,"",RANK(T43,T$6:T$301))</f>
        <v>59</v>
      </c>
      <c r="V43" s="13" t="s">
        <v>1190</v>
      </c>
      <c r="W43" s="14">
        <v>11</v>
      </c>
      <c r="X43" s="14">
        <v>17</v>
      </c>
      <c r="Y43" s="14">
        <v>13</v>
      </c>
      <c r="Z43" s="4">
        <f>SUM(W43:Y43)</f>
        <v>41</v>
      </c>
      <c r="AA43" s="5">
        <f>IF(V43="","",RANK(Z43,Z$6:Z$301))</f>
        <v>66</v>
      </c>
      <c r="AB43" s="28">
        <f>IF(AA43="",0,Z$302+1-AA43)</f>
        <v>150</v>
      </c>
      <c r="AC43" s="76">
        <f>AB43+T43</f>
        <v>459</v>
      </c>
      <c r="AD43" s="57">
        <f>IF(AC43=0,"",RANK(AC43,AC$6:AC$301))</f>
        <v>50</v>
      </c>
      <c r="AE43" s="30" t="s">
        <v>214</v>
      </c>
      <c r="AF43" s="31">
        <v>13</v>
      </c>
      <c r="AG43" s="31">
        <v>13</v>
      </c>
      <c r="AH43" s="31">
        <v>12</v>
      </c>
      <c r="AI43" s="4">
        <f>SUM(AF43:AH43)</f>
        <v>38</v>
      </c>
      <c r="AJ43" s="5">
        <f>IF(AE43="","",RANK(AI43,AI$6:AI$301))</f>
        <v>102</v>
      </c>
      <c r="AK43" s="28">
        <f>IF(AJ43="",0,AI$302+1-AJ43)</f>
        <v>135</v>
      </c>
      <c r="AL43" s="3">
        <f>AK43+AC43</f>
        <v>594</v>
      </c>
      <c r="AM43" s="5">
        <f>IF(AL43=0,"",RANK(AL43,AL$6:AL$301))</f>
        <v>48</v>
      </c>
      <c r="AN43" s="13" t="s">
        <v>1712</v>
      </c>
      <c r="AO43" s="14">
        <v>12</v>
      </c>
      <c r="AP43" s="14">
        <v>11</v>
      </c>
      <c r="AQ43" s="14">
        <v>16</v>
      </c>
      <c r="AR43" s="5">
        <f>SUM(AO43:AQ43)</f>
        <v>39</v>
      </c>
      <c r="AS43" s="5">
        <f>IF(AN43="","",RANK(AR43,AR$7:AR$301))</f>
        <v>157</v>
      </c>
      <c r="AT43" s="28">
        <f>IF(AS43="",0,AR$302+1-AS43)</f>
        <v>63</v>
      </c>
      <c r="AU43" s="3">
        <f>AT43+AL43</f>
        <v>657</v>
      </c>
      <c r="AV43" s="5">
        <f>IF(AU43=0,"",RANK(AU43,AU$6:AU$301))</f>
        <v>68</v>
      </c>
      <c r="AW43" s="13" t="s">
        <v>1906</v>
      </c>
      <c r="AX43" s="14">
        <v>12</v>
      </c>
      <c r="AY43" s="14">
        <v>15</v>
      </c>
      <c r="AZ43" s="14">
        <v>13</v>
      </c>
      <c r="BA43" s="5">
        <f>SUM(AX43:AZ43)</f>
        <v>40</v>
      </c>
      <c r="BB43" s="5">
        <f>IF(AW43="","",RANK(BA43,BA$7:BA$301))</f>
        <v>70</v>
      </c>
      <c r="BC43" s="28">
        <f>IF(BB43="",0,BA$302+1-BB43)</f>
        <v>128</v>
      </c>
      <c r="BD43" s="3">
        <f>BC43+AU43</f>
        <v>785</v>
      </c>
      <c r="BE43" s="5">
        <f>IF(BD43=0,"",RANK(BD43,BD$6:BD$301))</f>
        <v>63</v>
      </c>
      <c r="BF43" s="13" t="s">
        <v>2122</v>
      </c>
      <c r="BG43" s="14">
        <v>13</v>
      </c>
      <c r="BH43" s="14">
        <v>16</v>
      </c>
      <c r="BI43" s="14">
        <v>15</v>
      </c>
      <c r="BJ43" s="5">
        <f>SUM(BG43:BI43)</f>
        <v>44</v>
      </c>
      <c r="BK43" s="5">
        <f>IF(BF43="","",RANK(BJ43,BJ$6:BJ$301))</f>
        <v>52</v>
      </c>
      <c r="BL43" s="28">
        <f>IF(BK43="",0,BJ$302+1-BK43)</f>
        <v>159</v>
      </c>
      <c r="BM43" s="3">
        <f>BL43+BD43</f>
        <v>944</v>
      </c>
      <c r="BN43" s="5">
        <f>IF(BM43=0,"",RANK(BM43,BM$6:BM$301))</f>
        <v>57</v>
      </c>
      <c r="BO43" s="13" t="s">
        <v>1194</v>
      </c>
      <c r="BP43" s="14">
        <v>18</v>
      </c>
      <c r="BQ43" s="14">
        <v>15</v>
      </c>
      <c r="BR43" s="14">
        <v>16</v>
      </c>
      <c r="BS43" s="5">
        <f>SUM(BP43:BR43)</f>
        <v>49</v>
      </c>
      <c r="BT43" s="5">
        <f>IF(BO43="","",RANK(BS43,BS$6:BS$301))</f>
        <v>9</v>
      </c>
      <c r="BU43" s="35">
        <f>IF(BT43="",0,BS$302+1-BT43)</f>
        <v>203</v>
      </c>
      <c r="BV43" s="3">
        <f>BU43+BM43</f>
        <v>1147</v>
      </c>
      <c r="BW43" s="5">
        <f>IF(BV43=0,"",RANK(BV43,BV$6:BV$301))</f>
        <v>38</v>
      </c>
    </row>
    <row r="44" spans="2:75">
      <c r="B44" s="36" t="s">
        <v>419</v>
      </c>
      <c r="C44" s="41" t="s">
        <v>538</v>
      </c>
      <c r="D44" s="74" t="s">
        <v>66</v>
      </c>
      <c r="E44" s="51" t="s">
        <v>223</v>
      </c>
      <c r="F44" s="4">
        <v>11</v>
      </c>
      <c r="G44" s="4">
        <v>14</v>
      </c>
      <c r="H44" s="4">
        <v>15</v>
      </c>
      <c r="I44" s="4">
        <f>SUM(F44:H44)</f>
        <v>40</v>
      </c>
      <c r="J44" s="4">
        <f>IF(E44="","",RANK(I44,I$6:I$300))</f>
        <v>66</v>
      </c>
      <c r="K44" s="4">
        <f>IF(J44="",0,I$302+1-J44)</f>
        <v>152</v>
      </c>
      <c r="L44" s="57">
        <f>IF(E44="","",RANK(K44,K$6:K$300))</f>
        <v>66</v>
      </c>
      <c r="M44" s="13" t="s">
        <v>794</v>
      </c>
      <c r="N44" s="14">
        <v>14</v>
      </c>
      <c r="O44" s="14">
        <v>14</v>
      </c>
      <c r="P44" s="14">
        <v>18</v>
      </c>
      <c r="Q44" s="4">
        <f>SUM(N44:P44)</f>
        <v>46</v>
      </c>
      <c r="R44" s="5">
        <f>IF(M44="","",RANK(Q44,Q$6:Q$301))</f>
        <v>31</v>
      </c>
      <c r="S44" s="28">
        <f>IF(R44="",0,Q$302+1-R44)</f>
        <v>207</v>
      </c>
      <c r="T44" s="3">
        <f>S44+K44</f>
        <v>359</v>
      </c>
      <c r="U44" s="57">
        <f>IF(T44=0,"",RANK(T44,T$6:T$301))</f>
        <v>29</v>
      </c>
      <c r="V44" s="13" t="s">
        <v>1103</v>
      </c>
      <c r="W44" s="14">
        <v>12</v>
      </c>
      <c r="X44" s="14">
        <v>11</v>
      </c>
      <c r="Y44" s="14">
        <v>12</v>
      </c>
      <c r="Z44" s="4">
        <f>SUM(W44:Y44)</f>
        <v>35</v>
      </c>
      <c r="AA44" s="5">
        <f>IF(V44="","",RANK(Z44,Z$6:Z$301))</f>
        <v>143</v>
      </c>
      <c r="AB44" s="28">
        <f>IF(AA44="",0,Z$302+1-AA44)</f>
        <v>73</v>
      </c>
      <c r="AC44" s="76">
        <f>AB44+T44</f>
        <v>432</v>
      </c>
      <c r="AD44" s="57">
        <f>IF(AC44=0,"",RANK(AC44,AC$6:AC$301))</f>
        <v>54</v>
      </c>
      <c r="AE44" s="30" t="s">
        <v>1400</v>
      </c>
      <c r="AF44" s="31">
        <v>13</v>
      </c>
      <c r="AG44" s="31">
        <v>14</v>
      </c>
      <c r="AH44" s="31">
        <v>9</v>
      </c>
      <c r="AI44" s="4">
        <f>SUM(AF44:AH44)</f>
        <v>36</v>
      </c>
      <c r="AJ44" s="5">
        <f>IF(AE44="","",RANK(AI44,AI$6:AI$301))</f>
        <v>133</v>
      </c>
      <c r="AK44" s="28">
        <f>IF(AJ44="",0,AI$302+1-AJ44)</f>
        <v>104</v>
      </c>
      <c r="AL44" s="3">
        <f>AK44+AC44</f>
        <v>536</v>
      </c>
      <c r="AM44" s="5">
        <f>IF(AL44=0,"",RANK(AL44,AL$6:AL$301))</f>
        <v>74</v>
      </c>
      <c r="AN44" s="13" t="s">
        <v>1622</v>
      </c>
      <c r="AO44" s="14">
        <v>17</v>
      </c>
      <c r="AP44" s="14">
        <v>13</v>
      </c>
      <c r="AQ44" s="14">
        <v>17</v>
      </c>
      <c r="AR44" s="5">
        <f>SUM(AO44:AQ44)</f>
        <v>47</v>
      </c>
      <c r="AS44" s="5">
        <f>IF(AN44="","",RANK(AR44,AR$7:AR$301))</f>
        <v>40</v>
      </c>
      <c r="AT44" s="28">
        <f>IF(AS44="",0,AR$302+1-AS44)</f>
        <v>180</v>
      </c>
      <c r="AU44" s="3">
        <f>AT44+AL44</f>
        <v>716</v>
      </c>
      <c r="AV44" s="5">
        <f>IF(AU44=0,"",RANK(AU44,AU$6:AU$301))</f>
        <v>47</v>
      </c>
      <c r="AW44" s="13" t="s">
        <v>1823</v>
      </c>
      <c r="AX44" s="14">
        <v>11</v>
      </c>
      <c r="AY44" s="14">
        <v>13</v>
      </c>
      <c r="AZ44" s="14">
        <v>13</v>
      </c>
      <c r="BA44" s="5">
        <f>SUM(AX44:AZ44)</f>
        <v>37</v>
      </c>
      <c r="BB44" s="5">
        <f>IF(AW44="","",RANK(BA44,BA$7:BA$301))</f>
        <v>116</v>
      </c>
      <c r="BC44" s="28">
        <f>IF(BB44="",0,BA$302+1-BB44)</f>
        <v>82</v>
      </c>
      <c r="BD44" s="3">
        <f>BC44+AU44</f>
        <v>798</v>
      </c>
      <c r="BE44" s="5">
        <f>IF(BD44=0,"",RANK(BD44,BD$6:BD$301))</f>
        <v>60</v>
      </c>
      <c r="BF44" s="30" t="s">
        <v>2038</v>
      </c>
      <c r="BG44" s="31">
        <v>19</v>
      </c>
      <c r="BH44" s="31">
        <v>15</v>
      </c>
      <c r="BI44" s="31">
        <v>15</v>
      </c>
      <c r="BJ44" s="5">
        <f>SUM(BG44:BI44)</f>
        <v>49</v>
      </c>
      <c r="BK44" s="5">
        <f>IF(BF44="","",RANK(BJ44,BJ$6:BJ$301))</f>
        <v>18</v>
      </c>
      <c r="BL44" s="28">
        <f>IF(BK44="",0,BJ$302+1-BK44)</f>
        <v>193</v>
      </c>
      <c r="BM44" s="3">
        <f>BL44+BD44</f>
        <v>991</v>
      </c>
      <c r="BN44" s="5">
        <f>IF(BM44=0,"",RANK(BM44,BM$6:BM$301))</f>
        <v>42</v>
      </c>
      <c r="BO44" s="13" t="s">
        <v>2252</v>
      </c>
      <c r="BP44" s="14">
        <v>17</v>
      </c>
      <c r="BQ44" s="14">
        <v>10</v>
      </c>
      <c r="BR44" s="14">
        <v>14</v>
      </c>
      <c r="BS44" s="5">
        <f>SUM(BP44:BR44)</f>
        <v>41</v>
      </c>
      <c r="BT44" s="5">
        <f>IF(BO44="","",RANK(BS44,BS$6:BS$301))</f>
        <v>74</v>
      </c>
      <c r="BU44" s="35">
        <f>IF(BT44="",0,BS$302+1-BT44)</f>
        <v>138</v>
      </c>
      <c r="BV44" s="3">
        <f>BU44+BM44</f>
        <v>1129</v>
      </c>
      <c r="BW44" s="5">
        <f>IF(BV44=0,"",RANK(BV44,BV$6:BV$301))</f>
        <v>39</v>
      </c>
    </row>
    <row r="45" spans="2:75">
      <c r="B45" s="36" t="s">
        <v>370</v>
      </c>
      <c r="C45" s="41" t="s">
        <v>542</v>
      </c>
      <c r="D45" s="74" t="s">
        <v>29</v>
      </c>
      <c r="E45" s="51" t="s">
        <v>160</v>
      </c>
      <c r="F45" s="4">
        <v>19</v>
      </c>
      <c r="G45" s="4">
        <v>13</v>
      </c>
      <c r="H45" s="4">
        <v>16</v>
      </c>
      <c r="I45" s="4">
        <f>SUM(F45:H45)</f>
        <v>48</v>
      </c>
      <c r="J45" s="4">
        <f>IF(E45="","",RANK(I45,I$6:I$300))</f>
        <v>10</v>
      </c>
      <c r="K45" s="4">
        <f>IF(J45="",0,I$302+1-J45)</f>
        <v>208</v>
      </c>
      <c r="L45" s="57">
        <f>IF(E45="","",RANK(K45,K$6:K$300))</f>
        <v>10</v>
      </c>
      <c r="M45" s="13" t="s">
        <v>713</v>
      </c>
      <c r="N45" s="14">
        <v>11</v>
      </c>
      <c r="O45" s="14">
        <v>16</v>
      </c>
      <c r="P45" s="14">
        <v>14</v>
      </c>
      <c r="Q45" s="4">
        <f>SUM(N45:P45)</f>
        <v>41</v>
      </c>
      <c r="R45" s="5">
        <f>IF(M45="","",RANK(Q45,Q$6:Q$301))</f>
        <v>78</v>
      </c>
      <c r="S45" s="28">
        <f>IF(R45="",0,Q$302+1-R45)</f>
        <v>160</v>
      </c>
      <c r="T45" s="3">
        <f>S45+K45</f>
        <v>368</v>
      </c>
      <c r="U45" s="57">
        <f>IF(T45=0,"",RANK(T45,T$6:T$301))</f>
        <v>20</v>
      </c>
      <c r="V45" s="13" t="s">
        <v>1031</v>
      </c>
      <c r="W45" s="14">
        <v>14</v>
      </c>
      <c r="X45" s="14">
        <v>13</v>
      </c>
      <c r="Y45" s="14">
        <v>12</v>
      </c>
      <c r="Z45" s="4">
        <f>SUM(W45:Y45)</f>
        <v>39</v>
      </c>
      <c r="AA45" s="5">
        <f>IF(V45="","",RANK(Z45,Z$6:Z$301))</f>
        <v>94</v>
      </c>
      <c r="AB45" s="28">
        <f>IF(AA45="",0,Z$302+1-AA45)</f>
        <v>122</v>
      </c>
      <c r="AC45" s="76">
        <f>AB45+T45</f>
        <v>490</v>
      </c>
      <c r="AD45" s="57">
        <f>IF(AC45=0,"",RANK(AC45,AC$6:AC$301))</f>
        <v>30</v>
      </c>
      <c r="AE45" s="30" t="s">
        <v>1310</v>
      </c>
      <c r="AF45" s="31">
        <v>13</v>
      </c>
      <c r="AG45" s="31">
        <v>16</v>
      </c>
      <c r="AH45" s="31">
        <v>13</v>
      </c>
      <c r="AI45" s="4">
        <f>SUM(AF45:AH45)</f>
        <v>42</v>
      </c>
      <c r="AJ45" s="5">
        <f>IF(AE45="","",RANK(AI45,AI$6:AI$301))</f>
        <v>47</v>
      </c>
      <c r="AK45" s="28">
        <f>IF(AJ45="",0,AI$302+1-AJ45)</f>
        <v>190</v>
      </c>
      <c r="AL45" s="3">
        <f>AK45+AC45</f>
        <v>680</v>
      </c>
      <c r="AM45" s="5">
        <f>IF(AL45=0,"",RANK(AL45,AL$6:AL$301))</f>
        <v>21</v>
      </c>
      <c r="AN45" s="13" t="s">
        <v>1547</v>
      </c>
      <c r="AO45" s="14">
        <v>17</v>
      </c>
      <c r="AP45" s="14">
        <v>10</v>
      </c>
      <c r="AQ45" s="14">
        <v>11</v>
      </c>
      <c r="AR45" s="5">
        <f>SUM(AO45:AQ45)</f>
        <v>38</v>
      </c>
      <c r="AS45" s="5">
        <f>IF(AN45="","",RANK(AR45,AR$7:AR$301))</f>
        <v>172</v>
      </c>
      <c r="AT45" s="28">
        <f>IF(AS45="",0,AR$302+1-AS45)</f>
        <v>48</v>
      </c>
      <c r="AU45" s="3">
        <f>AT45+AL45</f>
        <v>728</v>
      </c>
      <c r="AV45" s="5">
        <f>IF(AU45=0,"",RANK(AU45,AU$6:AU$301))</f>
        <v>44</v>
      </c>
      <c r="AW45" s="13"/>
      <c r="AX45" s="14"/>
      <c r="AY45" s="14"/>
      <c r="AZ45" s="14"/>
      <c r="BA45" s="5">
        <f>SUM(AX45:AZ45)</f>
        <v>0</v>
      </c>
      <c r="BB45" s="5" t="str">
        <f>IF(AW45="","",RANK(BA45,BA$7:BA$301))</f>
        <v/>
      </c>
      <c r="BC45" s="28">
        <f>IF(BB45="",0,BA$302+1-BB45)</f>
        <v>0</v>
      </c>
      <c r="BD45" s="3">
        <f>BC45+AU45</f>
        <v>728</v>
      </c>
      <c r="BE45" s="5">
        <f>IF(BD45=0,"",RANK(BD45,BD$6:BD$301))</f>
        <v>80</v>
      </c>
      <c r="BF45" s="13" t="s">
        <v>1962</v>
      </c>
      <c r="BG45" s="14">
        <v>16</v>
      </c>
      <c r="BH45" s="14">
        <v>17</v>
      </c>
      <c r="BI45" s="14">
        <v>17</v>
      </c>
      <c r="BJ45" s="5">
        <f>SUM(BG45:BI45)</f>
        <v>50</v>
      </c>
      <c r="BK45" s="5">
        <f>IF(BF45="","",RANK(BJ45,BJ$6:BJ$301))</f>
        <v>14</v>
      </c>
      <c r="BL45" s="28">
        <f>IF(BK45="",0,BJ$302+1-BK45)</f>
        <v>197</v>
      </c>
      <c r="BM45" s="3">
        <f>BL45+BD45</f>
        <v>925</v>
      </c>
      <c r="BN45" s="5">
        <f>IF(BM45=0,"",RANK(BM45,BM$6:BM$301))</f>
        <v>58</v>
      </c>
      <c r="BO45" s="13" t="s">
        <v>1793</v>
      </c>
      <c r="BP45" s="14">
        <v>13</v>
      </c>
      <c r="BQ45" s="14">
        <v>17</v>
      </c>
      <c r="BR45" s="14">
        <v>18</v>
      </c>
      <c r="BS45" s="5">
        <f>SUM(BP45:BR45)</f>
        <v>48</v>
      </c>
      <c r="BT45" s="5">
        <f>IF(BO45="","",RANK(BS45,BS$6:BS$301))</f>
        <v>11</v>
      </c>
      <c r="BU45" s="35">
        <f>IF(BT45="",0,BS$302+1-BT45)</f>
        <v>201</v>
      </c>
      <c r="BV45" s="3">
        <f>BU45+BM45</f>
        <v>1126</v>
      </c>
      <c r="BW45" s="5">
        <f>IF(BV45=0,"",RANK(BV45,BV$6:BV$301))</f>
        <v>40</v>
      </c>
    </row>
    <row r="46" spans="2:75">
      <c r="B46" s="36" t="s">
        <v>697</v>
      </c>
      <c r="C46" s="41" t="s">
        <v>550</v>
      </c>
      <c r="D46" s="74" t="s">
        <v>571</v>
      </c>
      <c r="E46" s="51" t="s">
        <v>182</v>
      </c>
      <c r="F46" s="4">
        <v>18</v>
      </c>
      <c r="G46" s="4">
        <v>12</v>
      </c>
      <c r="H46" s="4">
        <v>14</v>
      </c>
      <c r="I46" s="4">
        <f>SUM(F46:H46)</f>
        <v>44</v>
      </c>
      <c r="J46" s="4">
        <f>IF(E46="","",RANK(I46,I$6:I$300))</f>
        <v>32</v>
      </c>
      <c r="K46" s="4">
        <f>IF(J46="",0,I$302+1-J46)</f>
        <v>186</v>
      </c>
      <c r="L46" s="57">
        <f>IF(E46="","",RANK(K46,K$6:K$300))</f>
        <v>32</v>
      </c>
      <c r="M46" s="13" t="s">
        <v>762</v>
      </c>
      <c r="N46" s="14">
        <v>13</v>
      </c>
      <c r="O46" s="14">
        <v>11</v>
      </c>
      <c r="P46" s="14">
        <v>16</v>
      </c>
      <c r="Q46" s="4">
        <f>SUM(N46:P46)</f>
        <v>40</v>
      </c>
      <c r="R46" s="5">
        <f>IF(M46="","",RANK(Q46,Q$6:Q$301))</f>
        <v>90</v>
      </c>
      <c r="S46" s="28">
        <f>IF(R46="",0,Q$302+1-R46)</f>
        <v>148</v>
      </c>
      <c r="T46" s="3">
        <f>S46+K46</f>
        <v>334</v>
      </c>
      <c r="U46" s="57">
        <f>IF(T46=0,"",RANK(T46,T$6:T$301))</f>
        <v>41</v>
      </c>
      <c r="V46" s="13"/>
      <c r="W46" s="14"/>
      <c r="X46" s="14"/>
      <c r="Y46" s="14"/>
      <c r="Z46" s="5">
        <f>SUM(W46:Y46)</f>
        <v>0</v>
      </c>
      <c r="AA46" s="5" t="str">
        <f>IF(V46="","",RANK(Z46,Z$6:Z$301))</f>
        <v/>
      </c>
      <c r="AB46" s="28">
        <f>IF(AA46="",0,Z$302+1-AA46)</f>
        <v>0</v>
      </c>
      <c r="AC46" s="76">
        <f>AB46+T46</f>
        <v>334</v>
      </c>
      <c r="AD46" s="57">
        <f>IF(AC46=0,"",RANK(AC46,AC$6:AC$301))</f>
        <v>112</v>
      </c>
      <c r="AE46" s="30" t="s">
        <v>1264</v>
      </c>
      <c r="AF46" s="31">
        <v>17</v>
      </c>
      <c r="AG46" s="31">
        <v>18</v>
      </c>
      <c r="AH46" s="31">
        <v>15</v>
      </c>
      <c r="AI46" s="4">
        <f>SUM(AF46:AH46)</f>
        <v>50</v>
      </c>
      <c r="AJ46" s="5">
        <f>IF(AE46="","",RANK(AI46,AI$6:AI$301))</f>
        <v>4</v>
      </c>
      <c r="AK46" s="28">
        <f>IF(AJ46="",0,AI$302+1-AJ46)</f>
        <v>233</v>
      </c>
      <c r="AL46" s="3">
        <f>AK46+AC46</f>
        <v>567</v>
      </c>
      <c r="AM46" s="5">
        <f>IF(AL46=0,"",RANK(AL46,AL$6:AL$301))</f>
        <v>57</v>
      </c>
      <c r="AN46" s="30" t="s">
        <v>1589</v>
      </c>
      <c r="AO46" s="31">
        <v>13</v>
      </c>
      <c r="AP46" s="31">
        <v>12</v>
      </c>
      <c r="AQ46" s="31">
        <v>16</v>
      </c>
      <c r="AR46" s="5">
        <f>SUM(AO46:AQ46)</f>
        <v>41</v>
      </c>
      <c r="AS46" s="5">
        <f>IF(AN46="","",RANK(AR46,AR$7:AR$301))</f>
        <v>130</v>
      </c>
      <c r="AT46" s="28">
        <f>IF(AS46="",0,AR$302+1-AS46)</f>
        <v>90</v>
      </c>
      <c r="AU46" s="3">
        <f>AT46+AL46</f>
        <v>657</v>
      </c>
      <c r="AV46" s="5">
        <f>IF(AU46=0,"",RANK(AU46,AU$6:AU$301))</f>
        <v>68</v>
      </c>
      <c r="AW46" s="13" t="s">
        <v>1799</v>
      </c>
      <c r="AX46" s="14">
        <v>13</v>
      </c>
      <c r="AY46" s="14">
        <v>14</v>
      </c>
      <c r="AZ46" s="14">
        <v>14</v>
      </c>
      <c r="BA46" s="5">
        <f>SUM(AX46:AZ46)</f>
        <v>41</v>
      </c>
      <c r="BB46" s="5">
        <f>IF(AW46="","",RANK(BA46,BA$7:BA$301))</f>
        <v>58</v>
      </c>
      <c r="BC46" s="28">
        <f>IF(BB46="",0,BA$302+1-BB46)</f>
        <v>140</v>
      </c>
      <c r="BD46" s="3">
        <f>BC46+AU46</f>
        <v>797</v>
      </c>
      <c r="BE46" s="5">
        <f>IF(BD46=0,"",RANK(BD46,BD$6:BD$301))</f>
        <v>61</v>
      </c>
      <c r="BF46" s="13" t="s">
        <v>2009</v>
      </c>
      <c r="BG46" s="14">
        <v>14</v>
      </c>
      <c r="BH46" s="14">
        <v>13</v>
      </c>
      <c r="BI46" s="14">
        <v>14</v>
      </c>
      <c r="BJ46" s="5">
        <f>SUM(BG46:BI46)</f>
        <v>41</v>
      </c>
      <c r="BK46" s="5">
        <f>IF(BF46="","",RANK(BJ46,BJ$6:BJ$301))</f>
        <v>97</v>
      </c>
      <c r="BL46" s="28">
        <f>IF(BK46="",0,BJ$302+1-BK46)</f>
        <v>114</v>
      </c>
      <c r="BM46" s="3">
        <f>BL46+BD46</f>
        <v>911</v>
      </c>
      <c r="BN46" s="5">
        <f>IF(BM46=0,"",RANK(BM46,BM$6:BM$301))</f>
        <v>66</v>
      </c>
      <c r="BO46" s="13" t="s">
        <v>2224</v>
      </c>
      <c r="BP46" s="14">
        <v>19</v>
      </c>
      <c r="BQ46" s="14">
        <v>18</v>
      </c>
      <c r="BR46" s="14">
        <v>14</v>
      </c>
      <c r="BS46" s="5">
        <f>SUM(BP46:BR46)</f>
        <v>51</v>
      </c>
      <c r="BT46" s="5">
        <f>IF(BO46="","",RANK(BS46,BS$6:BS$301))</f>
        <v>5</v>
      </c>
      <c r="BU46" s="35">
        <f>IF(BT46="",0,BS$302+1-BT46)</f>
        <v>207</v>
      </c>
      <c r="BV46" s="3">
        <f>BU46+BM46</f>
        <v>1118</v>
      </c>
      <c r="BW46" s="5">
        <f>IF(BV46=0,"",RANK(BV46,BV$6:BV$301))</f>
        <v>41</v>
      </c>
    </row>
    <row r="47" spans="2:75">
      <c r="B47" s="36" t="s">
        <v>683</v>
      </c>
      <c r="C47" s="41" t="s">
        <v>535</v>
      </c>
      <c r="D47" s="74" t="s">
        <v>92</v>
      </c>
      <c r="E47" s="51" t="s">
        <v>250</v>
      </c>
      <c r="F47" s="4">
        <v>10</v>
      </c>
      <c r="G47" s="4">
        <v>13</v>
      </c>
      <c r="H47" s="4">
        <v>14</v>
      </c>
      <c r="I47" s="4">
        <f>SUM(F47:H47)</f>
        <v>37</v>
      </c>
      <c r="J47" s="4">
        <f>IF(E47="","",RANK(I47,I$6:I$300))</f>
        <v>96</v>
      </c>
      <c r="K47" s="4">
        <f>IF(J47="",0,I$302+1-J47)</f>
        <v>122</v>
      </c>
      <c r="L47" s="57">
        <f>IF(E47="","",RANK(K47,K$6:K$300))</f>
        <v>96</v>
      </c>
      <c r="M47" s="13" t="s">
        <v>837</v>
      </c>
      <c r="N47" s="14">
        <v>14</v>
      </c>
      <c r="O47" s="14">
        <v>11</v>
      </c>
      <c r="P47" s="14">
        <v>9</v>
      </c>
      <c r="Q47" s="4">
        <f>SUM(N47:P47)</f>
        <v>34</v>
      </c>
      <c r="R47" s="5">
        <f>IF(M47="","",RANK(Q47,Q$6:Q$301))</f>
        <v>179</v>
      </c>
      <c r="S47" s="28">
        <f>IF(R47="",0,Q$302+1-R47)</f>
        <v>59</v>
      </c>
      <c r="T47" s="3">
        <f>S47+K47</f>
        <v>181</v>
      </c>
      <c r="U47" s="57">
        <f>IF(T47=0,"",RANK(T47,T$6:T$301))</f>
        <v>150</v>
      </c>
      <c r="V47" s="13" t="s">
        <v>1140</v>
      </c>
      <c r="W47" s="14">
        <v>11</v>
      </c>
      <c r="X47" s="14">
        <v>13</v>
      </c>
      <c r="Y47" s="14">
        <v>12</v>
      </c>
      <c r="Z47" s="5">
        <f>SUM(W47:Y47)</f>
        <v>36</v>
      </c>
      <c r="AA47" s="5">
        <f>IF(V47="","",RANK(Z47,Z$6:Z$301))</f>
        <v>127</v>
      </c>
      <c r="AB47" s="28">
        <f>IF(AA47="",0,Z$302+1-AA47)</f>
        <v>89</v>
      </c>
      <c r="AC47" s="76">
        <f>AB47+T47</f>
        <v>270</v>
      </c>
      <c r="AD47" s="57">
        <f>IF(AC47=0,"",RANK(AC47,AC$6:AC$301))</f>
        <v>146</v>
      </c>
      <c r="AE47" s="30" t="s">
        <v>1301</v>
      </c>
      <c r="AF47" s="31">
        <v>13</v>
      </c>
      <c r="AG47" s="31">
        <v>13</v>
      </c>
      <c r="AH47" s="31">
        <v>17</v>
      </c>
      <c r="AI47" s="4">
        <f>SUM(AF47:AH47)</f>
        <v>43</v>
      </c>
      <c r="AJ47" s="5">
        <f>IF(AE47="","",RANK(AI47,AI$6:AI$301))</f>
        <v>38</v>
      </c>
      <c r="AK47" s="28">
        <f>IF(AJ47="",0,AI$302+1-AJ47)</f>
        <v>199</v>
      </c>
      <c r="AL47" s="3">
        <f>AK47+AC47</f>
        <v>469</v>
      </c>
      <c r="AM47" s="5">
        <f>IF(AL47=0,"",RANK(AL47,AL$6:AL$301))</f>
        <v>95</v>
      </c>
      <c r="AN47" s="13" t="s">
        <v>764</v>
      </c>
      <c r="AO47" s="14">
        <v>16</v>
      </c>
      <c r="AP47" s="14">
        <v>14</v>
      </c>
      <c r="AQ47" s="14">
        <v>19</v>
      </c>
      <c r="AR47" s="5">
        <f>SUM(AO47:AQ47)</f>
        <v>49</v>
      </c>
      <c r="AS47" s="5">
        <f>IF(AN47="","",RANK(AR47,AR$7:AR$301))</f>
        <v>21</v>
      </c>
      <c r="AT47" s="28">
        <f>IF(AS47="",0,AR$302+1-AS47)</f>
        <v>199</v>
      </c>
      <c r="AU47" s="3">
        <f>AT47+AL47</f>
        <v>668</v>
      </c>
      <c r="AV47" s="5">
        <f>IF(AU47=0,"",RANK(AU47,AU$6:AU$301))</f>
        <v>63</v>
      </c>
      <c r="AW47" s="13" t="s">
        <v>1858</v>
      </c>
      <c r="AX47" s="14">
        <v>12</v>
      </c>
      <c r="AY47" s="14">
        <v>13</v>
      </c>
      <c r="AZ47" s="14">
        <v>14</v>
      </c>
      <c r="BA47" s="5">
        <f>SUM(AX47:AZ47)</f>
        <v>39</v>
      </c>
      <c r="BB47" s="5">
        <f>IF(AW47="","",RANK(BA47,BA$7:BA$301))</f>
        <v>84</v>
      </c>
      <c r="BC47" s="28">
        <f>IF(BB47="",0,BA$302+1-BB47)</f>
        <v>114</v>
      </c>
      <c r="BD47" s="3">
        <f>BC47+AU47</f>
        <v>782</v>
      </c>
      <c r="BE47" s="5">
        <f>IF(BD47=0,"",RANK(BD47,BD$6:BD$301))</f>
        <v>65</v>
      </c>
      <c r="BF47" s="13" t="s">
        <v>2075</v>
      </c>
      <c r="BG47" s="14">
        <v>17</v>
      </c>
      <c r="BH47" s="14">
        <v>15</v>
      </c>
      <c r="BI47" s="14">
        <v>18</v>
      </c>
      <c r="BJ47" s="5">
        <f>SUM(BG47:BI47)</f>
        <v>50</v>
      </c>
      <c r="BK47" s="5">
        <f>IF(BF47="","",RANK(BJ47,BJ$6:BJ$301))</f>
        <v>14</v>
      </c>
      <c r="BL47" s="28">
        <f>IF(BK47="",0,BJ$302+1-BK47)</f>
        <v>197</v>
      </c>
      <c r="BM47" s="3">
        <f>BL47+BD47</f>
        <v>979</v>
      </c>
      <c r="BN47" s="5">
        <f>IF(BM47=0,"",RANK(BM47,BM$6:BM$301))</f>
        <v>46</v>
      </c>
      <c r="BO47" s="13" t="s">
        <v>2287</v>
      </c>
      <c r="BP47" s="14">
        <v>13</v>
      </c>
      <c r="BQ47" s="14">
        <v>15</v>
      </c>
      <c r="BR47" s="14">
        <v>13</v>
      </c>
      <c r="BS47" s="5">
        <f>SUM(BP47:BR47)</f>
        <v>41</v>
      </c>
      <c r="BT47" s="5">
        <f>IF(BO47="","",RANK(BS47,BS$6:BS$301))</f>
        <v>74</v>
      </c>
      <c r="BU47" s="35">
        <f>IF(BT47="",0,BS$302+1-BT47)</f>
        <v>138</v>
      </c>
      <c r="BV47" s="3">
        <f>BU47+BM47</f>
        <v>1117</v>
      </c>
      <c r="BW47" s="5">
        <f>IF(BV47=0,"",RANK(BV47,BV$6:BV$301))</f>
        <v>42</v>
      </c>
    </row>
    <row r="48" spans="2:75">
      <c r="B48" s="36" t="s">
        <v>704</v>
      </c>
      <c r="C48" s="41" t="s">
        <v>538</v>
      </c>
      <c r="D48" s="74" t="s">
        <v>55</v>
      </c>
      <c r="E48" s="51" t="s">
        <v>154</v>
      </c>
      <c r="F48" s="4">
        <v>20</v>
      </c>
      <c r="G48" s="4">
        <v>15</v>
      </c>
      <c r="H48" s="4">
        <v>16</v>
      </c>
      <c r="I48" s="4">
        <f>SUM(F48:H48)</f>
        <v>51</v>
      </c>
      <c r="J48" s="4">
        <f>IF(E48="","",RANK(I48,I$6:I$300))</f>
        <v>5</v>
      </c>
      <c r="K48" s="4">
        <f>IF(J48="",0,I$302+1-J48)</f>
        <v>213</v>
      </c>
      <c r="L48" s="57">
        <f>IF(E48="","",RANK(K48,K$6:K$300))</f>
        <v>5</v>
      </c>
      <c r="M48" s="30" t="s">
        <v>775</v>
      </c>
      <c r="N48" s="31">
        <v>14</v>
      </c>
      <c r="O48" s="31">
        <v>12</v>
      </c>
      <c r="P48" s="31">
        <v>13</v>
      </c>
      <c r="Q48" s="4">
        <f>SUM(N48:P48)</f>
        <v>39</v>
      </c>
      <c r="R48" s="5">
        <f>IF(M48="","",RANK(Q48,Q$6:Q$301))</f>
        <v>106</v>
      </c>
      <c r="S48" s="28">
        <f>IF(R48="",0,Q$302+1-R48)</f>
        <v>132</v>
      </c>
      <c r="T48" s="3">
        <f>S48+K48</f>
        <v>345</v>
      </c>
      <c r="U48" s="57">
        <f>IF(T48=0,"",RANK(T48,T$6:T$301))</f>
        <v>38</v>
      </c>
      <c r="V48" s="30" t="s">
        <v>1087</v>
      </c>
      <c r="W48" s="31">
        <v>14</v>
      </c>
      <c r="X48" s="31">
        <v>6</v>
      </c>
      <c r="Y48" s="31">
        <v>17</v>
      </c>
      <c r="Z48" s="4">
        <f>SUM(W48:Y48)</f>
        <v>37</v>
      </c>
      <c r="AA48" s="5">
        <f>IF(V48="","",RANK(Z48,Z$6:Z$301))</f>
        <v>115</v>
      </c>
      <c r="AB48" s="28">
        <f>IF(AA48="",0,Z$302+1-AA48)</f>
        <v>101</v>
      </c>
      <c r="AC48" s="76">
        <f>AB48+T48</f>
        <v>446</v>
      </c>
      <c r="AD48" s="57">
        <f>IF(AC48=0,"",RANK(AC48,AC$6:AC$301))</f>
        <v>52</v>
      </c>
      <c r="AE48" s="30" t="s">
        <v>1398</v>
      </c>
      <c r="AF48" s="31">
        <v>12</v>
      </c>
      <c r="AG48" s="31">
        <v>16</v>
      </c>
      <c r="AH48" s="31">
        <v>8</v>
      </c>
      <c r="AI48" s="4">
        <f>SUM(AF48:AH48)</f>
        <v>36</v>
      </c>
      <c r="AJ48" s="5">
        <f>IF(AE48="","",RANK(AI48,AI$6:AI$301))</f>
        <v>133</v>
      </c>
      <c r="AK48" s="28">
        <f>IF(AJ48="",0,AI$302+1-AJ48)</f>
        <v>104</v>
      </c>
      <c r="AL48" s="3">
        <f>AK48+AC48</f>
        <v>550</v>
      </c>
      <c r="AM48" s="5">
        <f>IF(AL48=0,"",RANK(AL48,AL$6:AL$301))</f>
        <v>64</v>
      </c>
      <c r="AN48" s="13" t="s">
        <v>1603</v>
      </c>
      <c r="AO48" s="14">
        <v>11</v>
      </c>
      <c r="AP48" s="14">
        <v>14</v>
      </c>
      <c r="AQ48" s="14">
        <v>17</v>
      </c>
      <c r="AR48" s="5">
        <f>SUM(AO48:AQ48)</f>
        <v>42</v>
      </c>
      <c r="AS48" s="5">
        <f>IF(AN48="","",RANK(AR48,AR$7:AR$301))</f>
        <v>110</v>
      </c>
      <c r="AT48" s="28">
        <f>IF(AS48="",0,AR$302+1-AS48)</f>
        <v>110</v>
      </c>
      <c r="AU48" s="3">
        <f>AT48+AL48</f>
        <v>660</v>
      </c>
      <c r="AV48" s="5">
        <f>IF(AU48=0,"",RANK(AU48,AU$6:AU$301))</f>
        <v>66</v>
      </c>
      <c r="AW48" s="13" t="s">
        <v>1808</v>
      </c>
      <c r="AX48" s="14">
        <v>10</v>
      </c>
      <c r="AY48" s="14">
        <v>16</v>
      </c>
      <c r="AZ48" s="14">
        <v>15</v>
      </c>
      <c r="BA48" s="5">
        <f>SUM(AX48:AZ48)</f>
        <v>41</v>
      </c>
      <c r="BB48" s="5">
        <f>IF(AW48="","",RANK(BA48,BA$7:BA$301))</f>
        <v>58</v>
      </c>
      <c r="BC48" s="28">
        <f>IF(BB48="",0,BA$302+1-BB48)</f>
        <v>140</v>
      </c>
      <c r="BD48" s="3">
        <f>BC48+AU48</f>
        <v>800</v>
      </c>
      <c r="BE48" s="5">
        <f>IF(BD48=0,"",RANK(BD48,BD$6:BD$301))</f>
        <v>59</v>
      </c>
      <c r="BF48" s="13" t="s">
        <v>2022</v>
      </c>
      <c r="BG48" s="14">
        <v>15</v>
      </c>
      <c r="BH48" s="14">
        <v>13</v>
      </c>
      <c r="BI48" s="14">
        <v>13</v>
      </c>
      <c r="BJ48" s="5">
        <f>SUM(BG48:BI48)</f>
        <v>41</v>
      </c>
      <c r="BK48" s="5">
        <f>IF(BF48="","",RANK(BJ48,BJ$6:BJ$301))</f>
        <v>97</v>
      </c>
      <c r="BL48" s="28">
        <f>IF(BK48="",0,BJ$302+1-BK48)</f>
        <v>114</v>
      </c>
      <c r="BM48" s="3">
        <f>BL48+BD48</f>
        <v>914</v>
      </c>
      <c r="BN48" s="5">
        <f>IF(BM48=0,"",RANK(BM48,BM$6:BM$301))</f>
        <v>64</v>
      </c>
      <c r="BO48" s="13" t="s">
        <v>2233</v>
      </c>
      <c r="BP48" s="14">
        <v>18</v>
      </c>
      <c r="BQ48" s="14">
        <v>15</v>
      </c>
      <c r="BR48" s="14">
        <v>15</v>
      </c>
      <c r="BS48" s="5">
        <f>SUM(BP48:BR48)</f>
        <v>48</v>
      </c>
      <c r="BT48" s="5">
        <f>IF(BO48="","",RANK(BS48,BS$6:BS$301))</f>
        <v>11</v>
      </c>
      <c r="BU48" s="35">
        <f>IF(BT48="",0,BS$302+1-BT48)</f>
        <v>201</v>
      </c>
      <c r="BV48" s="3">
        <f>BU48+BM48</f>
        <v>1115</v>
      </c>
      <c r="BW48" s="5">
        <f>IF(BV48=0,"",RANK(BV48,BV$6:BV$301))</f>
        <v>43</v>
      </c>
    </row>
    <row r="49" spans="2:75">
      <c r="B49" s="36" t="s">
        <v>967</v>
      </c>
      <c r="C49" s="41" t="s">
        <v>538</v>
      </c>
      <c r="D49" s="74" t="s">
        <v>966</v>
      </c>
      <c r="E49" s="51"/>
      <c r="F49" s="4"/>
      <c r="G49" s="4"/>
      <c r="H49" s="4"/>
      <c r="I49" s="4"/>
      <c r="J49" s="4"/>
      <c r="K49" s="4"/>
      <c r="L49" s="57"/>
      <c r="M49" s="13" t="s">
        <v>777</v>
      </c>
      <c r="N49" s="14">
        <v>20</v>
      </c>
      <c r="O49" s="14">
        <v>13</v>
      </c>
      <c r="P49" s="14">
        <v>19</v>
      </c>
      <c r="Q49" s="4">
        <f>SUM(N49:P49)</f>
        <v>52</v>
      </c>
      <c r="R49" s="5">
        <f>IF(M49="","",RANK(Q49,Q$6:Q$301))</f>
        <v>3</v>
      </c>
      <c r="S49" s="28">
        <f>IF(R49="",0,Q$302+1-R49)</f>
        <v>235</v>
      </c>
      <c r="T49" s="3">
        <f>S49+K49</f>
        <v>235</v>
      </c>
      <c r="U49" s="57">
        <f>IF(T49=0,"",RANK(T49,T$6:T$301))</f>
        <v>104</v>
      </c>
      <c r="V49" s="13" t="s">
        <v>1089</v>
      </c>
      <c r="W49" s="14">
        <v>12</v>
      </c>
      <c r="X49" s="14">
        <v>13</v>
      </c>
      <c r="Y49" s="14">
        <v>14</v>
      </c>
      <c r="Z49" s="4">
        <f>SUM(W49:Y49)</f>
        <v>39</v>
      </c>
      <c r="AA49" s="5">
        <f>IF(V49="","",RANK(Z49,Z$6:Z$301))</f>
        <v>94</v>
      </c>
      <c r="AB49" s="28">
        <f>IF(AA49="",0,Z$302+1-AA49)</f>
        <v>122</v>
      </c>
      <c r="AC49" s="76">
        <f>AB49+T49</f>
        <v>357</v>
      </c>
      <c r="AD49" s="57">
        <f>IF(AC49=0,"",RANK(AC49,AC$6:AC$301))</f>
        <v>99</v>
      </c>
      <c r="AE49" s="30" t="s">
        <v>1304</v>
      </c>
      <c r="AF49" s="31">
        <v>16</v>
      </c>
      <c r="AG49" s="31">
        <v>14</v>
      </c>
      <c r="AH49" s="31">
        <v>12</v>
      </c>
      <c r="AI49" s="4">
        <f>SUM(AF49:AH49)</f>
        <v>42</v>
      </c>
      <c r="AJ49" s="5">
        <f>IF(AE49="","",RANK(AI49,AI$6:AI$301))</f>
        <v>47</v>
      </c>
      <c r="AK49" s="28">
        <f>IF(AJ49="",0,AI$302+1-AJ49)</f>
        <v>190</v>
      </c>
      <c r="AL49" s="3">
        <f>AK49+AC49</f>
        <v>547</v>
      </c>
      <c r="AM49" s="5">
        <f>IF(AL49=0,"",RANK(AL49,AL$6:AL$301))</f>
        <v>66</v>
      </c>
      <c r="AN49" s="13" t="s">
        <v>1605</v>
      </c>
      <c r="AO49" s="14">
        <v>13</v>
      </c>
      <c r="AP49" s="14">
        <v>16</v>
      </c>
      <c r="AQ49" s="14">
        <v>16</v>
      </c>
      <c r="AR49" s="5">
        <f>SUM(AO49:AQ49)</f>
        <v>45</v>
      </c>
      <c r="AS49" s="5">
        <f>IF(AN49="","",RANK(AR49,AR$7:AR$301))</f>
        <v>68</v>
      </c>
      <c r="AT49" s="28">
        <f>IF(AS49="",0,AR$302+1-AS49)</f>
        <v>152</v>
      </c>
      <c r="AU49" s="3">
        <f>AT49+AL49</f>
        <v>699</v>
      </c>
      <c r="AV49" s="5">
        <f>IF(AU49=0,"",RANK(AU49,AU$6:AU$301))</f>
        <v>51</v>
      </c>
      <c r="AW49" s="13" t="s">
        <v>1810</v>
      </c>
      <c r="AX49" s="14">
        <v>12</v>
      </c>
      <c r="AY49" s="14">
        <v>17</v>
      </c>
      <c r="AZ49" s="14">
        <v>11</v>
      </c>
      <c r="BA49" s="5">
        <f>SUM(AX49:AZ49)</f>
        <v>40</v>
      </c>
      <c r="BB49" s="5">
        <f>IF(AW49="","",RANK(BA49,BA$7:BA$301))</f>
        <v>70</v>
      </c>
      <c r="BC49" s="28">
        <f>IF(BB49="",0,BA$302+1-BB49)</f>
        <v>128</v>
      </c>
      <c r="BD49" s="3">
        <f>BC49+AU49</f>
        <v>827</v>
      </c>
      <c r="BE49" s="5">
        <f>IF(BD49=0,"",RANK(BD49,BD$6:BD$301))</f>
        <v>46</v>
      </c>
      <c r="BF49" s="13" t="s">
        <v>2024</v>
      </c>
      <c r="BG49" s="14">
        <v>17</v>
      </c>
      <c r="BH49" s="14">
        <v>18</v>
      </c>
      <c r="BI49" s="14">
        <v>9</v>
      </c>
      <c r="BJ49" s="5">
        <f>SUM(BG49:BI49)</f>
        <v>44</v>
      </c>
      <c r="BK49" s="5">
        <f>IF(BF49="","",RANK(BJ49,BJ$6:BJ$301))</f>
        <v>52</v>
      </c>
      <c r="BL49" s="28">
        <f>IF(BK49="",0,BJ$302+1-BK49)</f>
        <v>159</v>
      </c>
      <c r="BM49" s="3">
        <f>BL49+BD49</f>
        <v>986</v>
      </c>
      <c r="BN49" s="5">
        <f>IF(BM49=0,"",RANK(BM49,BM$6:BM$301))</f>
        <v>44</v>
      </c>
      <c r="BO49" s="13" t="s">
        <v>2234</v>
      </c>
      <c r="BP49" s="14">
        <v>14</v>
      </c>
      <c r="BQ49" s="14">
        <v>12</v>
      </c>
      <c r="BR49" s="14">
        <v>14</v>
      </c>
      <c r="BS49" s="5">
        <f>SUM(BP49:BR49)</f>
        <v>40</v>
      </c>
      <c r="BT49" s="5">
        <f>IF(BO49="","",RANK(BS49,BS$6:BS$301))</f>
        <v>84</v>
      </c>
      <c r="BU49" s="35">
        <f>IF(BT49="",0,BS$302+1-BT49)</f>
        <v>128</v>
      </c>
      <c r="BV49" s="3">
        <f>BU49+BM49</f>
        <v>1114</v>
      </c>
      <c r="BW49" s="5">
        <f>IF(BV49=0,"",RANK(BV49,BV$6:BV$301))</f>
        <v>44</v>
      </c>
    </row>
    <row r="50" spans="2:75">
      <c r="B50" s="36" t="s">
        <v>404</v>
      </c>
      <c r="C50" s="41" t="s">
        <v>536</v>
      </c>
      <c r="D50" s="74" t="s">
        <v>49</v>
      </c>
      <c r="E50" s="51" t="s">
        <v>202</v>
      </c>
      <c r="F50" s="4">
        <v>12</v>
      </c>
      <c r="G50" s="4">
        <v>14</v>
      </c>
      <c r="H50" s="4">
        <v>16</v>
      </c>
      <c r="I50" s="4">
        <f>SUM(F50:H50)</f>
        <v>42</v>
      </c>
      <c r="J50" s="4">
        <f>IF(E50="","",RANK(I50,I$6:I$300))</f>
        <v>47</v>
      </c>
      <c r="K50" s="4">
        <f>IF(J50="",0,I$302+1-J50)</f>
        <v>171</v>
      </c>
      <c r="L50" s="57">
        <f>IF(E50="","",RANK(K50,K$6:K$300))</f>
        <v>47</v>
      </c>
      <c r="M50" s="13" t="s">
        <v>757</v>
      </c>
      <c r="N50" s="14">
        <v>14</v>
      </c>
      <c r="O50" s="14">
        <v>12</v>
      </c>
      <c r="P50" s="14">
        <v>13</v>
      </c>
      <c r="Q50" s="4">
        <f>SUM(N50:P50)</f>
        <v>39</v>
      </c>
      <c r="R50" s="5">
        <f>IF(M50="","",RANK(Q50,Q$6:Q$301))</f>
        <v>106</v>
      </c>
      <c r="S50" s="28">
        <f>IF(R50="",0,Q$302+1-R50)</f>
        <v>132</v>
      </c>
      <c r="T50" s="3">
        <f>S50+K50</f>
        <v>303</v>
      </c>
      <c r="U50" s="57">
        <f>IF(T50=0,"",RANK(T50,T$6:T$301))</f>
        <v>65</v>
      </c>
      <c r="V50" s="13" t="s">
        <v>1069</v>
      </c>
      <c r="W50" s="14">
        <v>16</v>
      </c>
      <c r="X50" s="14">
        <v>15</v>
      </c>
      <c r="Y50" s="14">
        <v>14</v>
      </c>
      <c r="Z50" s="4">
        <f>SUM(W50:Y50)</f>
        <v>45</v>
      </c>
      <c r="AA50" s="5">
        <f>IF(V50="","",RANK(Z50,Z$6:Z$301))</f>
        <v>36</v>
      </c>
      <c r="AB50" s="28">
        <f>IF(AA50="",0,Z$302+1-AA50)</f>
        <v>180</v>
      </c>
      <c r="AC50" s="76">
        <f>AB50+T50</f>
        <v>483</v>
      </c>
      <c r="AD50" s="57">
        <f>IF(AC50=0,"",RANK(AC50,AC$6:AC$301))</f>
        <v>39</v>
      </c>
      <c r="AE50" s="30" t="s">
        <v>1370</v>
      </c>
      <c r="AF50" s="31">
        <v>11</v>
      </c>
      <c r="AG50" s="31">
        <v>15</v>
      </c>
      <c r="AH50" s="31">
        <v>11</v>
      </c>
      <c r="AI50" s="4">
        <f>SUM(AF50:AH50)</f>
        <v>37</v>
      </c>
      <c r="AJ50" s="5">
        <f>IF(AE50="","",RANK(AI50,AI$6:AI$301))</f>
        <v>114</v>
      </c>
      <c r="AK50" s="28">
        <f>IF(AJ50="",0,AI$302+1-AJ50)</f>
        <v>123</v>
      </c>
      <c r="AL50" s="3">
        <f>AK50+AC50</f>
        <v>606</v>
      </c>
      <c r="AM50" s="5">
        <f>IF(AL50=0,"",RANK(AL50,AL$6:AL$301))</f>
        <v>43</v>
      </c>
      <c r="AN50" s="13" t="s">
        <v>1584</v>
      </c>
      <c r="AO50" s="14">
        <v>14</v>
      </c>
      <c r="AP50" s="14">
        <v>16</v>
      </c>
      <c r="AQ50" s="14">
        <v>15</v>
      </c>
      <c r="AR50" s="5">
        <f>SUM(AO50:AQ50)</f>
        <v>45</v>
      </c>
      <c r="AS50" s="5">
        <f>IF(AN50="","",RANK(AR50,AR$7:AR$301))</f>
        <v>68</v>
      </c>
      <c r="AT50" s="28">
        <f>IF(AS50="",0,AR$302+1-AS50)</f>
        <v>152</v>
      </c>
      <c r="AU50" s="3">
        <f>AT50+AL50</f>
        <v>758</v>
      </c>
      <c r="AV50" s="5">
        <f>IF(AU50=0,"",RANK(AU50,AU$6:AU$301))</f>
        <v>39</v>
      </c>
      <c r="AW50" s="13" t="s">
        <v>1794</v>
      </c>
      <c r="AX50" s="14">
        <v>11</v>
      </c>
      <c r="AY50" s="14">
        <v>16</v>
      </c>
      <c r="AZ50" s="14">
        <v>14</v>
      </c>
      <c r="BA50" s="5">
        <f>SUM(AX50:AZ50)</f>
        <v>41</v>
      </c>
      <c r="BB50" s="5">
        <f>IF(AW50="","",RANK(BA50,BA$7:BA$301))</f>
        <v>58</v>
      </c>
      <c r="BC50" s="28">
        <f>IF(BB50="",0,BA$302+1-BB50)</f>
        <v>140</v>
      </c>
      <c r="BD50" s="3">
        <f>BC50+AU50</f>
        <v>898</v>
      </c>
      <c r="BE50" s="5">
        <f>IF(BD50=0,"",RANK(BD50,BD$6:BD$301))</f>
        <v>34</v>
      </c>
      <c r="BF50" s="13" t="s">
        <v>2004</v>
      </c>
      <c r="BG50" s="14">
        <v>15</v>
      </c>
      <c r="BH50" s="14">
        <v>12</v>
      </c>
      <c r="BI50" s="14">
        <v>14</v>
      </c>
      <c r="BJ50" s="5">
        <f>SUM(BG50:BI50)</f>
        <v>41</v>
      </c>
      <c r="BK50" s="5">
        <f>IF(BF50="","",RANK(BJ50,BJ$6:BJ$301))</f>
        <v>97</v>
      </c>
      <c r="BL50" s="28">
        <f>IF(BK50="",0,BJ$302+1-BK50)</f>
        <v>114</v>
      </c>
      <c r="BM50" s="3">
        <f>BL50+BD50</f>
        <v>1012</v>
      </c>
      <c r="BN50" s="5">
        <f>IF(BM50=0,"",RANK(BM50,BM$6:BM$301))</f>
        <v>36</v>
      </c>
      <c r="BO50" s="13" t="s">
        <v>1095</v>
      </c>
      <c r="BP50" s="14">
        <v>14</v>
      </c>
      <c r="BQ50" s="14">
        <v>11</v>
      </c>
      <c r="BR50" s="14">
        <v>13</v>
      </c>
      <c r="BS50" s="5">
        <f>SUM(BP50:BR50)</f>
        <v>38</v>
      </c>
      <c r="BT50" s="5">
        <f>IF(BO50="","",RANK(BS50,BS$6:BS$301))</f>
        <v>110</v>
      </c>
      <c r="BU50" s="35">
        <f>IF(BT50="",0,BS$302+1-BT50)</f>
        <v>102</v>
      </c>
      <c r="BV50" s="3">
        <f>BU50+BM50</f>
        <v>1114</v>
      </c>
      <c r="BW50" s="5">
        <f>IF(BV50=0,"",RANK(BV50,BV$6:BV$301))</f>
        <v>44</v>
      </c>
    </row>
    <row r="51" spans="2:75">
      <c r="B51" s="36" t="s">
        <v>667</v>
      </c>
      <c r="C51" s="41" t="s">
        <v>557</v>
      </c>
      <c r="D51" s="74" t="s">
        <v>87</v>
      </c>
      <c r="E51" s="51" t="s">
        <v>334</v>
      </c>
      <c r="F51" s="4">
        <v>13</v>
      </c>
      <c r="G51" s="4">
        <v>11</v>
      </c>
      <c r="H51" s="4">
        <v>8</v>
      </c>
      <c r="I51" s="4">
        <f>SUM(F51:H51)</f>
        <v>32</v>
      </c>
      <c r="J51" s="4">
        <f>IF(E51="","",RANK(I51,I$6:I$300))</f>
        <v>173</v>
      </c>
      <c r="K51" s="4">
        <f>IF(J51="",0,I$302+1-J51)</f>
        <v>45</v>
      </c>
      <c r="L51" s="57">
        <f>IF(E51="","",RANK(K51,K$6:K$300))</f>
        <v>173</v>
      </c>
      <c r="M51" s="13" t="s">
        <v>829</v>
      </c>
      <c r="N51" s="14">
        <v>16</v>
      </c>
      <c r="O51" s="14">
        <v>12</v>
      </c>
      <c r="P51" s="14">
        <v>14</v>
      </c>
      <c r="Q51" s="4">
        <f>SUM(N51:P51)</f>
        <v>42</v>
      </c>
      <c r="R51" s="5">
        <f>IF(M51="","",RANK(Q51,Q$6:Q$301))</f>
        <v>70</v>
      </c>
      <c r="S51" s="28">
        <f>IF(R51="",0,Q$302+1-R51)</f>
        <v>168</v>
      </c>
      <c r="T51" s="3">
        <f>S51+K51</f>
        <v>213</v>
      </c>
      <c r="U51" s="57">
        <f>IF(T51=0,"",RANK(T51,T$6:T$301))</f>
        <v>120</v>
      </c>
      <c r="V51" s="13" t="s">
        <v>1043</v>
      </c>
      <c r="W51" s="14">
        <v>17</v>
      </c>
      <c r="X51" s="14">
        <v>13</v>
      </c>
      <c r="Y51" s="14">
        <v>16</v>
      </c>
      <c r="Z51" s="5">
        <f>SUM(W51:Y51)</f>
        <v>46</v>
      </c>
      <c r="AA51" s="5">
        <f>IF(V51="","",RANK(Z51,Z$6:Z$301))</f>
        <v>30</v>
      </c>
      <c r="AB51" s="28">
        <f>IF(AA51="",0,Z$302+1-AA51)</f>
        <v>186</v>
      </c>
      <c r="AC51" s="76">
        <f>AB51+T51</f>
        <v>399</v>
      </c>
      <c r="AD51" s="57">
        <f>IF(AC51=0,"",RANK(AC51,AC$6:AC$301))</f>
        <v>75</v>
      </c>
      <c r="AE51" s="30" t="s">
        <v>1296</v>
      </c>
      <c r="AF51" s="31">
        <v>12</v>
      </c>
      <c r="AG51" s="31">
        <v>15</v>
      </c>
      <c r="AH51" s="31">
        <v>16</v>
      </c>
      <c r="AI51" s="4">
        <f>SUM(AF51:AH51)</f>
        <v>43</v>
      </c>
      <c r="AJ51" s="5">
        <f>IF(AE51="","",RANK(AI51,AI$6:AI$301))</f>
        <v>38</v>
      </c>
      <c r="AK51" s="28">
        <f>IF(AJ51="",0,AI$302+1-AJ51)</f>
        <v>199</v>
      </c>
      <c r="AL51" s="3">
        <f>AK51+AC51</f>
        <v>598</v>
      </c>
      <c r="AM51" s="5">
        <f>IF(AL51=0,"",RANK(AL51,AL$6:AL$301))</f>
        <v>47</v>
      </c>
      <c r="AN51" s="13" t="s">
        <v>1656</v>
      </c>
      <c r="AO51" s="14">
        <v>17</v>
      </c>
      <c r="AP51" s="14">
        <v>12</v>
      </c>
      <c r="AQ51" s="14">
        <v>18</v>
      </c>
      <c r="AR51" s="5">
        <f>SUM(AO51:AQ51)</f>
        <v>47</v>
      </c>
      <c r="AS51" s="5">
        <f>IF(AN51="","",RANK(AR51,AR$7:AR$301))</f>
        <v>40</v>
      </c>
      <c r="AT51" s="28">
        <f>IF(AS51="",0,AR$302+1-AS51)</f>
        <v>180</v>
      </c>
      <c r="AU51" s="3">
        <f>AT51+AL51</f>
        <v>778</v>
      </c>
      <c r="AV51" s="5">
        <f>IF(AU51=0,"",RANK(AU51,AU$6:AU$301))</f>
        <v>30</v>
      </c>
      <c r="AW51" s="13" t="s">
        <v>1851</v>
      </c>
      <c r="AX51" s="14">
        <v>14</v>
      </c>
      <c r="AY51" s="14">
        <v>14</v>
      </c>
      <c r="AZ51" s="14">
        <v>12</v>
      </c>
      <c r="BA51" s="5">
        <f>SUM(AX51:AZ51)</f>
        <v>40</v>
      </c>
      <c r="BB51" s="5">
        <f>IF(AW51="","",RANK(BA51,BA$7:BA$301))</f>
        <v>70</v>
      </c>
      <c r="BC51" s="28">
        <f>IF(BB51="",0,BA$302+1-BB51)</f>
        <v>128</v>
      </c>
      <c r="BD51" s="3">
        <f>BC51+AU51</f>
        <v>906</v>
      </c>
      <c r="BE51" s="5">
        <f>IF(BD51=0,"",RANK(BD51,BD$6:BD$301))</f>
        <v>31</v>
      </c>
      <c r="BF51" s="13" t="s">
        <v>2067</v>
      </c>
      <c r="BG51" s="14">
        <v>13</v>
      </c>
      <c r="BH51" s="14">
        <v>10</v>
      </c>
      <c r="BI51" s="14">
        <v>19</v>
      </c>
      <c r="BJ51" s="5">
        <f>SUM(BG51:BI51)</f>
        <v>42</v>
      </c>
      <c r="BK51" s="5">
        <f>IF(BF51="","",RANK(BJ51,BJ$6:BJ$301))</f>
        <v>79</v>
      </c>
      <c r="BL51" s="28">
        <f>IF(BK51="",0,BJ$302+1-BK51)</f>
        <v>132</v>
      </c>
      <c r="BM51" s="3">
        <f>BL51+BD51</f>
        <v>1038</v>
      </c>
      <c r="BN51" s="5">
        <f>IF(BM51=0,"",RANK(BM51,BM$6:BM$301))</f>
        <v>29</v>
      </c>
      <c r="BO51" s="13" t="s">
        <v>1095</v>
      </c>
      <c r="BP51" s="14">
        <v>12</v>
      </c>
      <c r="BQ51" s="14">
        <v>10</v>
      </c>
      <c r="BR51" s="14">
        <v>14</v>
      </c>
      <c r="BS51" s="5">
        <f>SUM(BP51:BR51)</f>
        <v>36</v>
      </c>
      <c r="BT51" s="5">
        <f>IF(BO51="","",RANK(BS51,BS$6:BS$301))</f>
        <v>137</v>
      </c>
      <c r="BU51" s="35">
        <f>IF(BT51="",0,BS$302+1-BT51)</f>
        <v>75</v>
      </c>
      <c r="BV51" s="3">
        <f>BU51+BM51</f>
        <v>1113</v>
      </c>
      <c r="BW51" s="5">
        <f>IF(BV51=0,"",RANK(BV51,BV$6:BV$301))</f>
        <v>46</v>
      </c>
    </row>
    <row r="52" spans="2:75">
      <c r="B52" s="36" t="s">
        <v>677</v>
      </c>
      <c r="C52" s="41" t="s">
        <v>541</v>
      </c>
      <c r="D52" s="74" t="s">
        <v>101</v>
      </c>
      <c r="E52" s="51" t="s">
        <v>276</v>
      </c>
      <c r="F52" s="4">
        <v>12</v>
      </c>
      <c r="G52" s="4">
        <v>10</v>
      </c>
      <c r="H52" s="4">
        <v>13</v>
      </c>
      <c r="I52" s="4">
        <f>SUM(F52:H52)</f>
        <v>35</v>
      </c>
      <c r="J52" s="4">
        <f>IF(E52="","",RANK(I52,I$6:I$300))</f>
        <v>128</v>
      </c>
      <c r="K52" s="4">
        <f>IF(J52="",0,I$302+1-J52)</f>
        <v>90</v>
      </c>
      <c r="L52" s="57">
        <f>IF(E52="","",RANK(K52,K$6:K$300))</f>
        <v>128</v>
      </c>
      <c r="M52" s="13" t="s">
        <v>850</v>
      </c>
      <c r="N52" s="14">
        <v>14</v>
      </c>
      <c r="O52" s="14">
        <v>16</v>
      </c>
      <c r="P52" s="14">
        <v>8</v>
      </c>
      <c r="Q52" s="4">
        <f>SUM(N52:P52)</f>
        <v>38</v>
      </c>
      <c r="R52" s="5">
        <f>IF(M52="","",RANK(Q52,Q$6:Q$301))</f>
        <v>117</v>
      </c>
      <c r="S52" s="28">
        <f>IF(R52="",0,Q$302+1-R52)</f>
        <v>121</v>
      </c>
      <c r="T52" s="3">
        <f>S52+K52</f>
        <v>211</v>
      </c>
      <c r="U52" s="57">
        <f>IF(T52=0,"",RANK(T52,T$6:T$301))</f>
        <v>122</v>
      </c>
      <c r="V52" s="13" t="s">
        <v>1152</v>
      </c>
      <c r="W52" s="14">
        <v>18</v>
      </c>
      <c r="X52" s="14">
        <v>15</v>
      </c>
      <c r="Y52" s="14">
        <v>16</v>
      </c>
      <c r="Z52" s="4">
        <f>SUM(W52:Y52)</f>
        <v>49</v>
      </c>
      <c r="AA52" s="5">
        <f>IF(V52="","",RANK(Z52,Z$6:Z$301))</f>
        <v>13</v>
      </c>
      <c r="AB52" s="28">
        <f>IF(AA52="",0,Z$302+1-AA52)</f>
        <v>203</v>
      </c>
      <c r="AC52" s="76">
        <f>AB52+T52</f>
        <v>414</v>
      </c>
      <c r="AD52" s="57">
        <f>IF(AC52=0,"",RANK(AC52,AC$6:AC$301))</f>
        <v>62</v>
      </c>
      <c r="AE52" s="30" t="s">
        <v>1276</v>
      </c>
      <c r="AF52" s="31">
        <v>14</v>
      </c>
      <c r="AG52" s="31">
        <v>16</v>
      </c>
      <c r="AH52" s="31">
        <v>17</v>
      </c>
      <c r="AI52" s="4">
        <f>SUM(AF52:AH52)</f>
        <v>47</v>
      </c>
      <c r="AJ52" s="5">
        <f>IF(AE52="","",RANK(AI52,AI$6:AI$301))</f>
        <v>15</v>
      </c>
      <c r="AK52" s="28">
        <f>IF(AJ52="",0,AI$302+1-AJ52)</f>
        <v>222</v>
      </c>
      <c r="AL52" s="3">
        <f>AK52+AC52</f>
        <v>636</v>
      </c>
      <c r="AM52" s="5">
        <f>IF(AL52=0,"",RANK(AL52,AL$6:AL$301))</f>
        <v>33</v>
      </c>
      <c r="AN52" s="13" t="s">
        <v>902</v>
      </c>
      <c r="AO52" s="14">
        <v>13</v>
      </c>
      <c r="AP52" s="14">
        <v>16</v>
      </c>
      <c r="AQ52" s="14">
        <v>15</v>
      </c>
      <c r="AR52" s="5">
        <f>SUM(AO52:AQ52)</f>
        <v>44</v>
      </c>
      <c r="AS52" s="5">
        <f>IF(AN52="","",RANK(AR52,AR$7:AR$301))</f>
        <v>80</v>
      </c>
      <c r="AT52" s="28">
        <f>IF(AS52="",0,AR$302+1-AS52)</f>
        <v>140</v>
      </c>
      <c r="AU52" s="3">
        <f>AT52+AL52</f>
        <v>776</v>
      </c>
      <c r="AV52" s="5">
        <f>IF(AU52=0,"",RANK(AU52,AU$6:AU$301))</f>
        <v>31</v>
      </c>
      <c r="AW52" s="13" t="s">
        <v>1870</v>
      </c>
      <c r="AX52" s="14">
        <v>13</v>
      </c>
      <c r="AY52" s="14">
        <v>13</v>
      </c>
      <c r="AZ52" s="14">
        <v>11</v>
      </c>
      <c r="BA52" s="5">
        <f>SUM(AX52:AZ52)</f>
        <v>37</v>
      </c>
      <c r="BB52" s="5">
        <f>IF(AW52="","",RANK(BA52,BA$7:BA$301))</f>
        <v>116</v>
      </c>
      <c r="BC52" s="28">
        <f>IF(BB52="",0,BA$302+1-BB52)</f>
        <v>82</v>
      </c>
      <c r="BD52" s="3">
        <f>BC52+AU52</f>
        <v>858</v>
      </c>
      <c r="BE52" s="5">
        <f>IF(BD52=0,"",RANK(BD52,BD$6:BD$301))</f>
        <v>40</v>
      </c>
      <c r="BF52" s="13" t="s">
        <v>2084</v>
      </c>
      <c r="BG52" s="14">
        <v>13</v>
      </c>
      <c r="BH52" s="14">
        <v>10</v>
      </c>
      <c r="BI52" s="14">
        <v>13</v>
      </c>
      <c r="BJ52" s="5">
        <f>SUM(BG52:BI52)</f>
        <v>36</v>
      </c>
      <c r="BK52" s="5">
        <f>IF(BF52="","",RANK(BJ52,BJ$6:BJ$301))</f>
        <v>168</v>
      </c>
      <c r="BL52" s="28">
        <f>IF(BK52="",0,BJ$302+1-BK52)</f>
        <v>43</v>
      </c>
      <c r="BM52" s="3">
        <f>BL52+BD52</f>
        <v>901</v>
      </c>
      <c r="BN52" s="5">
        <f>IF(BM52=0,"",RANK(BM52,BM$6:BM$301))</f>
        <v>69</v>
      </c>
      <c r="BO52" s="13" t="s">
        <v>2299</v>
      </c>
      <c r="BP52" s="14">
        <v>16</v>
      </c>
      <c r="BQ52" s="14">
        <v>16</v>
      </c>
      <c r="BR52" s="14">
        <v>18</v>
      </c>
      <c r="BS52" s="5">
        <f>SUM(BP52:BR52)</f>
        <v>50</v>
      </c>
      <c r="BT52" s="5">
        <f>IF(BO52="","",RANK(BS52,BS$6:BS$301))</f>
        <v>7</v>
      </c>
      <c r="BU52" s="35">
        <f>IF(BT52="",0,BS$302+1-BT52)</f>
        <v>205</v>
      </c>
      <c r="BV52" s="3">
        <f>BU52+BM52</f>
        <v>1106</v>
      </c>
      <c r="BW52" s="5">
        <f>IF(BV52=0,"",RANK(BV52,BV$6:BV$301))</f>
        <v>47</v>
      </c>
    </row>
    <row r="53" spans="2:75">
      <c r="B53" s="36" t="s">
        <v>468</v>
      </c>
      <c r="C53" s="41" t="s">
        <v>560</v>
      </c>
      <c r="D53" s="74" t="s">
        <v>133</v>
      </c>
      <c r="E53" s="51" t="s">
        <v>284</v>
      </c>
      <c r="F53" s="4">
        <v>13</v>
      </c>
      <c r="G53" s="4">
        <v>10</v>
      </c>
      <c r="H53" s="4">
        <v>12</v>
      </c>
      <c r="I53" s="4">
        <f>SUM(F53:H53)</f>
        <v>35</v>
      </c>
      <c r="J53" s="4">
        <f>IF(E53="","",RANK(I53,I$6:I$300))</f>
        <v>128</v>
      </c>
      <c r="K53" s="4">
        <f>IF(J53="",0,I$302+1-J53)</f>
        <v>90</v>
      </c>
      <c r="L53" s="57">
        <f>IF(E53="","",RANK(K53,K$6:K$300))</f>
        <v>128</v>
      </c>
      <c r="M53" s="62" t="s">
        <v>910</v>
      </c>
      <c r="N53" s="14">
        <v>17</v>
      </c>
      <c r="O53" s="14">
        <v>13</v>
      </c>
      <c r="P53" s="14">
        <v>18</v>
      </c>
      <c r="Q53" s="4">
        <f>SUM(N53:P53)</f>
        <v>48</v>
      </c>
      <c r="R53" s="5">
        <f>IF(M53="","",RANK(Q53,Q$6:Q$301))</f>
        <v>19</v>
      </c>
      <c r="S53" s="28">
        <f>IF(R53="",0,Q$302+1-R53)</f>
        <v>219</v>
      </c>
      <c r="T53" s="3">
        <f>S53+K53</f>
        <v>309</v>
      </c>
      <c r="U53" s="57">
        <f>IF(T53=0,"",RANK(T53,T$6:T$301))</f>
        <v>59</v>
      </c>
      <c r="V53" s="13" t="s">
        <v>1209</v>
      </c>
      <c r="W53" s="14">
        <v>7</v>
      </c>
      <c r="X53" s="14">
        <v>8</v>
      </c>
      <c r="Y53" s="14">
        <v>12</v>
      </c>
      <c r="Z53" s="4">
        <f>SUM(W53:Y53)</f>
        <v>27</v>
      </c>
      <c r="AA53" s="5">
        <f>IF(V53="","",RANK(Z53,Z$6:Z$301))</f>
        <v>205</v>
      </c>
      <c r="AB53" s="28">
        <f>IF(AA53="",0,Z$302+1-AA53)</f>
        <v>11</v>
      </c>
      <c r="AC53" s="76">
        <f>AB53+T53</f>
        <v>320</v>
      </c>
      <c r="AD53" s="57">
        <f>IF(AC53=0,"",RANK(AC53,AC$6:AC$301))</f>
        <v>121</v>
      </c>
      <c r="AE53" s="30" t="s">
        <v>1309</v>
      </c>
      <c r="AF53" s="31">
        <v>13</v>
      </c>
      <c r="AG53" s="31">
        <v>16</v>
      </c>
      <c r="AH53" s="31">
        <v>13</v>
      </c>
      <c r="AI53" s="4">
        <f>SUM(AF53:AH53)</f>
        <v>42</v>
      </c>
      <c r="AJ53" s="5">
        <f>IF(AE53="","",RANK(AI53,AI$6:AI$301))</f>
        <v>47</v>
      </c>
      <c r="AK53" s="28">
        <f>IF(AJ53="",0,AI$302+1-AJ53)</f>
        <v>190</v>
      </c>
      <c r="AL53" s="3">
        <f>AK53+AC53</f>
        <v>510</v>
      </c>
      <c r="AM53" s="5">
        <f>IF(AL53=0,"",RANK(AL53,AL$6:AL$301))</f>
        <v>86</v>
      </c>
      <c r="AN53" s="13" t="s">
        <v>1732</v>
      </c>
      <c r="AO53" s="14">
        <v>13</v>
      </c>
      <c r="AP53" s="14">
        <v>12</v>
      </c>
      <c r="AQ53" s="14">
        <v>18</v>
      </c>
      <c r="AR53" s="5">
        <f>SUM(AO53:AQ53)</f>
        <v>43</v>
      </c>
      <c r="AS53" s="5">
        <f>IF(AN53="","",RANK(AR53,AR$7:AR$301))</f>
        <v>97</v>
      </c>
      <c r="AT53" s="28">
        <f>IF(AS53="",0,AR$302+1-AS53)</f>
        <v>123</v>
      </c>
      <c r="AU53" s="3">
        <f>AT53+AL53</f>
        <v>633</v>
      </c>
      <c r="AV53" s="5">
        <f>IF(AU53=0,"",RANK(AU53,AU$6:AU$301))</f>
        <v>80</v>
      </c>
      <c r="AW53" s="13" t="s">
        <v>1924</v>
      </c>
      <c r="AX53" s="14">
        <v>12</v>
      </c>
      <c r="AY53" s="14">
        <v>13</v>
      </c>
      <c r="AZ53" s="14">
        <v>13</v>
      </c>
      <c r="BA53" s="5">
        <f>SUM(AX53:AZ53)</f>
        <v>38</v>
      </c>
      <c r="BB53" s="5">
        <f>IF(AW53="","",RANK(BA53,BA$7:BA$301))</f>
        <v>101</v>
      </c>
      <c r="BC53" s="28">
        <f>IF(BB53="",0,BA$302+1-BB53)</f>
        <v>97</v>
      </c>
      <c r="BD53" s="3">
        <f>BC53+AU53</f>
        <v>730</v>
      </c>
      <c r="BE53" s="5">
        <f>IF(BD53=0,"",RANK(BD53,BD$6:BD$301))</f>
        <v>78</v>
      </c>
      <c r="BF53" s="13" t="s">
        <v>2141</v>
      </c>
      <c r="BG53" s="14">
        <v>14</v>
      </c>
      <c r="BH53" s="14">
        <v>18</v>
      </c>
      <c r="BI53" s="14">
        <v>15</v>
      </c>
      <c r="BJ53" s="5">
        <f>SUM(BG53:BI53)</f>
        <v>47</v>
      </c>
      <c r="BK53" s="5">
        <f>IF(BF53="","",RANK(BJ53,BJ$6:BJ$301))</f>
        <v>29</v>
      </c>
      <c r="BL53" s="28">
        <f>IF(BK53="",0,BJ$302+1-BK53)</f>
        <v>182</v>
      </c>
      <c r="BM53" s="3">
        <f>BL53+BD53</f>
        <v>912</v>
      </c>
      <c r="BN53" s="5">
        <f>IF(BM53=0,"",RANK(BM53,BM$6:BM$301))</f>
        <v>65</v>
      </c>
      <c r="BO53" s="13" t="s">
        <v>2270</v>
      </c>
      <c r="BP53" s="14">
        <v>17</v>
      </c>
      <c r="BQ53" s="14">
        <v>16</v>
      </c>
      <c r="BR53" s="14">
        <v>14</v>
      </c>
      <c r="BS53" s="5">
        <f>SUM(BP53:BR53)</f>
        <v>47</v>
      </c>
      <c r="BT53" s="5">
        <f>IF(BO53="","",RANK(BS53,BS$6:BS$301))</f>
        <v>19</v>
      </c>
      <c r="BU53" s="35">
        <f>IF(BT53="",0,BS$302+1-BT53)</f>
        <v>193</v>
      </c>
      <c r="BV53" s="3">
        <f>BU53+BM53</f>
        <v>1105</v>
      </c>
      <c r="BW53" s="5">
        <f>IF(BV53=0,"",RANK(BV53,BV$6:BV$301))</f>
        <v>48</v>
      </c>
    </row>
    <row r="54" spans="2:75">
      <c r="B54" s="36" t="s">
        <v>679</v>
      </c>
      <c r="C54" s="41" t="s">
        <v>557</v>
      </c>
      <c r="D54" s="74" t="s">
        <v>86</v>
      </c>
      <c r="E54" s="51" t="s">
        <v>275</v>
      </c>
      <c r="F54" s="4">
        <v>11</v>
      </c>
      <c r="G54" s="4">
        <v>9</v>
      </c>
      <c r="H54" s="4">
        <v>16</v>
      </c>
      <c r="I54" s="4">
        <f>SUM(F54:H54)</f>
        <v>36</v>
      </c>
      <c r="J54" s="4">
        <f>IF(E54="","",RANK(I54,I$6:I$300))</f>
        <v>116</v>
      </c>
      <c r="K54" s="4">
        <f>IF(J54="",0,I$302+1-J54)</f>
        <v>102</v>
      </c>
      <c r="L54" s="57">
        <f>IF(E54="","",RANK(K54,K$6:K$300))</f>
        <v>116</v>
      </c>
      <c r="M54" s="13" t="s">
        <v>828</v>
      </c>
      <c r="N54" s="14">
        <v>15</v>
      </c>
      <c r="O54" s="14">
        <v>13</v>
      </c>
      <c r="P54" s="14">
        <v>14</v>
      </c>
      <c r="Q54" s="4">
        <f>SUM(N54:P54)</f>
        <v>42</v>
      </c>
      <c r="R54" s="5">
        <f>IF(M54="","",RANK(Q54,Q$6:Q$301))</f>
        <v>70</v>
      </c>
      <c r="S54" s="28">
        <f>IF(R54="",0,Q$302+1-R54)</f>
        <v>168</v>
      </c>
      <c r="T54" s="3">
        <f>S54+K54</f>
        <v>270</v>
      </c>
      <c r="U54" s="57">
        <f>IF(T54=0,"",RANK(T54,T$6:T$301))</f>
        <v>80</v>
      </c>
      <c r="V54" s="13" t="s">
        <v>1133</v>
      </c>
      <c r="W54" s="14">
        <v>15</v>
      </c>
      <c r="X54" s="14">
        <v>17</v>
      </c>
      <c r="Y54" s="14">
        <v>15</v>
      </c>
      <c r="Z54" s="4">
        <f>SUM(W54:Y54)</f>
        <v>47</v>
      </c>
      <c r="AA54" s="5">
        <f>IF(V54="","",RANK(Z54,Z$6:Z$301))</f>
        <v>26</v>
      </c>
      <c r="AB54" s="28">
        <f>IF(AA54="",0,Z$302+1-AA54)</f>
        <v>190</v>
      </c>
      <c r="AC54" s="76">
        <f>AB54+T54</f>
        <v>460</v>
      </c>
      <c r="AD54" s="57">
        <f>IF(AC54=0,"",RANK(AC54,AC$6:AC$301))</f>
        <v>49</v>
      </c>
      <c r="AE54" s="30" t="s">
        <v>1351</v>
      </c>
      <c r="AF54" s="31">
        <v>13</v>
      </c>
      <c r="AG54" s="31">
        <v>13</v>
      </c>
      <c r="AH54" s="31">
        <v>13</v>
      </c>
      <c r="AI54" s="4">
        <f>SUM(AF54:AH54)</f>
        <v>39</v>
      </c>
      <c r="AJ54" s="5">
        <f>IF(AE54="","",RANK(AI54,AI$6:AI$301))</f>
        <v>84</v>
      </c>
      <c r="AK54" s="28">
        <f>IF(AJ54="",0,AI$302+1-AJ54)</f>
        <v>153</v>
      </c>
      <c r="AL54" s="3">
        <f>AK54+AC54</f>
        <v>613</v>
      </c>
      <c r="AM54" s="5">
        <f>IF(AL54=0,"",RANK(AL54,AL$6:AL$301))</f>
        <v>39</v>
      </c>
      <c r="AN54" s="13" t="s">
        <v>1655</v>
      </c>
      <c r="AO54" s="14">
        <v>12</v>
      </c>
      <c r="AP54" s="14">
        <v>13</v>
      </c>
      <c r="AQ54" s="14">
        <v>19</v>
      </c>
      <c r="AR54" s="5">
        <f>SUM(AO54:AQ54)</f>
        <v>44</v>
      </c>
      <c r="AS54" s="5">
        <f>IF(AN54="","",RANK(AR54,AR$7:AR$301))</f>
        <v>80</v>
      </c>
      <c r="AT54" s="28">
        <f>IF(AS54="",0,AR$302+1-AS54)</f>
        <v>140</v>
      </c>
      <c r="AU54" s="3">
        <f>AT54+AL54</f>
        <v>753</v>
      </c>
      <c r="AV54" s="5">
        <f>IF(AU54=0,"",RANK(AU54,AU$6:AU$301))</f>
        <v>41</v>
      </c>
      <c r="AW54" s="13" t="s">
        <v>1850</v>
      </c>
      <c r="AX54" s="14">
        <v>11</v>
      </c>
      <c r="AY54" s="14">
        <v>12</v>
      </c>
      <c r="AZ54" s="14">
        <v>12</v>
      </c>
      <c r="BA54" s="5">
        <f>SUM(AX54:AZ54)</f>
        <v>35</v>
      </c>
      <c r="BB54" s="5">
        <f>IF(AW54="","",RANK(BA54,BA$7:BA$301))</f>
        <v>144</v>
      </c>
      <c r="BC54" s="28">
        <f>IF(BB54="",0,BA$302+1-BB54)</f>
        <v>54</v>
      </c>
      <c r="BD54" s="3">
        <f>BC54+AU54</f>
        <v>807</v>
      </c>
      <c r="BE54" s="5">
        <f>IF(BD54=0,"",RANK(BD54,BD$6:BD$301))</f>
        <v>55</v>
      </c>
      <c r="BF54" s="13" t="s">
        <v>2066</v>
      </c>
      <c r="BG54" s="14">
        <v>13</v>
      </c>
      <c r="BH54" s="14">
        <v>12</v>
      </c>
      <c r="BI54" s="14">
        <v>18</v>
      </c>
      <c r="BJ54" s="5">
        <f>SUM(BG54:BI54)</f>
        <v>43</v>
      </c>
      <c r="BK54" s="5">
        <f>IF(BF54="","",RANK(BJ54,BJ$6:BJ$301))</f>
        <v>65</v>
      </c>
      <c r="BL54" s="28">
        <f>IF(BK54="",0,BJ$302+1-BK54)</f>
        <v>146</v>
      </c>
      <c r="BM54" s="3">
        <f>BL54+BD54</f>
        <v>953</v>
      </c>
      <c r="BN54" s="5">
        <f>IF(BM54=0,"",RANK(BM54,BM$6:BM$301))</f>
        <v>54</v>
      </c>
      <c r="BO54" s="13" t="s">
        <v>2281</v>
      </c>
      <c r="BP54" s="14">
        <v>17</v>
      </c>
      <c r="BQ54" s="14">
        <v>14</v>
      </c>
      <c r="BR54" s="14">
        <v>11</v>
      </c>
      <c r="BS54" s="5">
        <f>SUM(BP54:BR54)</f>
        <v>42</v>
      </c>
      <c r="BT54" s="5">
        <f>IF(BO54="","",RANK(BS54,BS$6:BS$301))</f>
        <v>61</v>
      </c>
      <c r="BU54" s="35">
        <f>IF(BT54="",0,BS$302+1-BT54)</f>
        <v>151</v>
      </c>
      <c r="BV54" s="3">
        <f>BU54+BM54</f>
        <v>1104</v>
      </c>
      <c r="BW54" s="5">
        <f>IF(BV54=0,"",RANK(BV54,BV$6:BV$301))</f>
        <v>49</v>
      </c>
    </row>
    <row r="55" spans="2:75">
      <c r="B55" s="36" t="s">
        <v>405</v>
      </c>
      <c r="C55" s="41" t="s">
        <v>552</v>
      </c>
      <c r="D55" s="74" t="s">
        <v>117</v>
      </c>
      <c r="E55" s="51" t="s">
        <v>204</v>
      </c>
      <c r="F55" s="4">
        <v>17</v>
      </c>
      <c r="G55" s="4">
        <v>12</v>
      </c>
      <c r="H55" s="4">
        <v>13</v>
      </c>
      <c r="I55" s="4">
        <f>SUM(F55:H55)</f>
        <v>42</v>
      </c>
      <c r="J55" s="4">
        <f>IF(E55="","",RANK(I55,I$6:I$300))</f>
        <v>47</v>
      </c>
      <c r="K55" s="4">
        <f>IF(J55="",0,I$302+1-J55)</f>
        <v>171</v>
      </c>
      <c r="L55" s="57">
        <f>IF(E55="","",RANK(K55,K$6:K$300))</f>
        <v>47</v>
      </c>
      <c r="M55" s="13" t="s">
        <v>883</v>
      </c>
      <c r="N55" s="14">
        <v>16</v>
      </c>
      <c r="O55" s="14">
        <v>14</v>
      </c>
      <c r="P55" s="14">
        <v>13</v>
      </c>
      <c r="Q55" s="4">
        <f>SUM(N55:P55)</f>
        <v>43</v>
      </c>
      <c r="R55" s="5">
        <f>IF(M55="","",RANK(Q55,Q$6:Q$301))</f>
        <v>60</v>
      </c>
      <c r="S55" s="28">
        <f>IF(R55="",0,Q$302+1-R55)</f>
        <v>178</v>
      </c>
      <c r="T55" s="3">
        <f>S55+K55</f>
        <v>349</v>
      </c>
      <c r="U55" s="57">
        <f>IF(T55=0,"",RANK(T55,T$6:T$301))</f>
        <v>34</v>
      </c>
      <c r="V55" s="13" t="s">
        <v>1180</v>
      </c>
      <c r="W55" s="14">
        <v>16</v>
      </c>
      <c r="X55" s="14">
        <v>14</v>
      </c>
      <c r="Y55" s="14">
        <v>13</v>
      </c>
      <c r="Z55" s="4">
        <f>SUM(W55:Y55)</f>
        <v>43</v>
      </c>
      <c r="AA55" s="5">
        <f>IF(V55="","",RANK(Z55,Z$6:Z$301))</f>
        <v>52</v>
      </c>
      <c r="AB55" s="28">
        <f>IF(AA55="",0,Z$302+1-AA55)</f>
        <v>164</v>
      </c>
      <c r="AC55" s="76">
        <f>AB55+T55</f>
        <v>513</v>
      </c>
      <c r="AD55" s="57">
        <f>IF(AC55=0,"",RANK(AC55,AC$6:AC$301))</f>
        <v>23</v>
      </c>
      <c r="AE55" s="30" t="s">
        <v>1474</v>
      </c>
      <c r="AF55" s="31">
        <v>11</v>
      </c>
      <c r="AG55" s="31">
        <v>10</v>
      </c>
      <c r="AH55" s="31">
        <v>10</v>
      </c>
      <c r="AI55" s="4">
        <f>SUM(AF55:AH55)</f>
        <v>31</v>
      </c>
      <c r="AJ55" s="5">
        <f>IF(AE55="","",RANK(AI55,AI$6:AI$301))</f>
        <v>211</v>
      </c>
      <c r="AK55" s="28">
        <f>IF(AJ55="",0,AI$302+1-AJ55)</f>
        <v>26</v>
      </c>
      <c r="AL55" s="3">
        <f>AK55+AC55</f>
        <v>539</v>
      </c>
      <c r="AM55" s="5">
        <f>IF(AL55=0,"",RANK(AL55,AL$6:AL$301))</f>
        <v>69</v>
      </c>
      <c r="AN55" s="13" t="s">
        <v>1703</v>
      </c>
      <c r="AO55" s="14">
        <v>18</v>
      </c>
      <c r="AP55" s="14">
        <v>11</v>
      </c>
      <c r="AQ55" s="14">
        <v>18</v>
      </c>
      <c r="AR55" s="5">
        <f>SUM(AO55:AQ55)</f>
        <v>47</v>
      </c>
      <c r="AS55" s="5">
        <f>IF(AN55="","",RANK(AR55,AR$7:AR$301))</f>
        <v>40</v>
      </c>
      <c r="AT55" s="28">
        <f>IF(AS55="",0,AR$302+1-AS55)</f>
        <v>180</v>
      </c>
      <c r="AU55" s="3">
        <f>AT55+AL55</f>
        <v>719</v>
      </c>
      <c r="AV55" s="5">
        <f>IF(AU55=0,"",RANK(AU55,AU$6:AU$301))</f>
        <v>46</v>
      </c>
      <c r="AW55" s="13" t="s">
        <v>1898</v>
      </c>
      <c r="AX55" s="14">
        <v>12</v>
      </c>
      <c r="AY55" s="14">
        <v>13</v>
      </c>
      <c r="AZ55" s="14">
        <v>13</v>
      </c>
      <c r="BA55" s="5">
        <f>SUM(AX55:AZ55)</f>
        <v>38</v>
      </c>
      <c r="BB55" s="5">
        <f>IF(AW55="","",RANK(BA55,BA$7:BA$301))</f>
        <v>101</v>
      </c>
      <c r="BC55" s="28">
        <f>IF(BB55="",0,BA$302+1-BB55)</f>
        <v>97</v>
      </c>
      <c r="BD55" s="3">
        <f>BC55+AU55</f>
        <v>816</v>
      </c>
      <c r="BE55" s="5">
        <f>IF(BD55=0,"",RANK(BD55,BD$6:BD$301))</f>
        <v>51</v>
      </c>
      <c r="BF55" s="30" t="s">
        <v>2113</v>
      </c>
      <c r="BG55" s="31">
        <v>17</v>
      </c>
      <c r="BH55" s="31">
        <v>18</v>
      </c>
      <c r="BI55" s="31">
        <v>18</v>
      </c>
      <c r="BJ55" s="5">
        <f>SUM(BG55:BI55)</f>
        <v>53</v>
      </c>
      <c r="BK55" s="5">
        <f>IF(BF55="","",RANK(BJ55,BJ$6:BJ$301))</f>
        <v>6</v>
      </c>
      <c r="BL55" s="28">
        <f>IF(BK55="",0,BJ$302+1-BK55)</f>
        <v>205</v>
      </c>
      <c r="BM55" s="3">
        <f>BL55+BD55</f>
        <v>1021</v>
      </c>
      <c r="BN55" s="5">
        <f>IF(BM55=0,"",RANK(BM55,BM$6:BM$301))</f>
        <v>32</v>
      </c>
      <c r="BO55" s="13" t="s">
        <v>2326</v>
      </c>
      <c r="BP55" s="14">
        <v>11</v>
      </c>
      <c r="BQ55" s="14">
        <v>13</v>
      </c>
      <c r="BR55" s="14">
        <v>12</v>
      </c>
      <c r="BS55" s="5">
        <f>SUM(BP55:BR55)</f>
        <v>36</v>
      </c>
      <c r="BT55" s="5">
        <f>IF(BO55="","",RANK(BS55,BS$6:BS$301))</f>
        <v>137</v>
      </c>
      <c r="BU55" s="35">
        <f>IF(BT55="",0,BS$302+1-BT55)</f>
        <v>75</v>
      </c>
      <c r="BV55" s="3">
        <f>BU55+BM55</f>
        <v>1096</v>
      </c>
      <c r="BW55" s="5">
        <f>IF(BV55=0,"",RANK(BV55,BV$6:BV$301))</f>
        <v>50</v>
      </c>
    </row>
    <row r="56" spans="2:75">
      <c r="B56" s="36" t="s">
        <v>449</v>
      </c>
      <c r="C56" s="41" t="s">
        <v>559</v>
      </c>
      <c r="D56" s="74" t="s">
        <v>606</v>
      </c>
      <c r="E56" s="51" t="s">
        <v>256</v>
      </c>
      <c r="F56" s="4">
        <v>11</v>
      </c>
      <c r="G56" s="4">
        <v>12</v>
      </c>
      <c r="H56" s="4">
        <v>14</v>
      </c>
      <c r="I56" s="4">
        <f>SUM(F56:H56)</f>
        <v>37</v>
      </c>
      <c r="J56" s="4">
        <f>IF(E56="","",RANK(I56,I$6:I$300))</f>
        <v>96</v>
      </c>
      <c r="K56" s="4">
        <f>IF(J56="",0,I$302+1-J56)</f>
        <v>122</v>
      </c>
      <c r="L56" s="57">
        <f>IF(E56="","",RANK(K56,K$6:K$300))</f>
        <v>96</v>
      </c>
      <c r="M56" s="13" t="s">
        <v>772</v>
      </c>
      <c r="N56" s="14">
        <v>17</v>
      </c>
      <c r="O56" s="14">
        <v>13</v>
      </c>
      <c r="P56" s="14">
        <v>13</v>
      </c>
      <c r="Q56" s="4">
        <f>SUM(N56:P56)</f>
        <v>43</v>
      </c>
      <c r="R56" s="5">
        <f>IF(M56="","",RANK(Q56,Q$6:Q$301))</f>
        <v>60</v>
      </c>
      <c r="S56" s="28">
        <f>IF(R56="",0,Q$302+1-R56)</f>
        <v>178</v>
      </c>
      <c r="T56" s="3">
        <f>S56+K56</f>
        <v>300</v>
      </c>
      <c r="U56" s="57">
        <f>IF(T56=0,"",RANK(T56,T$6:T$301))</f>
        <v>68</v>
      </c>
      <c r="V56" s="13" t="s">
        <v>1085</v>
      </c>
      <c r="W56" s="14">
        <v>11</v>
      </c>
      <c r="X56" s="14">
        <v>11</v>
      </c>
      <c r="Y56" s="14">
        <v>12</v>
      </c>
      <c r="Z56" s="4">
        <f>SUM(W56:Y56)</f>
        <v>34</v>
      </c>
      <c r="AA56" s="5">
        <f>IF(V56="","",RANK(Z56,Z$6:Z$301))</f>
        <v>157</v>
      </c>
      <c r="AB56" s="28">
        <f>IF(AA56="",0,Z$302+1-AA56)</f>
        <v>59</v>
      </c>
      <c r="AC56" s="76">
        <f>AB56+T56</f>
        <v>359</v>
      </c>
      <c r="AD56" s="57">
        <f>IF(AC56=0,"",RANK(AC56,AC$6:AC$301))</f>
        <v>97</v>
      </c>
      <c r="AE56" s="30" t="s">
        <v>1311</v>
      </c>
      <c r="AF56" s="31">
        <v>12</v>
      </c>
      <c r="AG56" s="31">
        <v>17</v>
      </c>
      <c r="AH56" s="31">
        <v>13</v>
      </c>
      <c r="AI56" s="4">
        <f>SUM(AF56:AH56)</f>
        <v>42</v>
      </c>
      <c r="AJ56" s="5">
        <f>IF(AE56="","",RANK(AI56,AI$6:AI$301))</f>
        <v>47</v>
      </c>
      <c r="AK56" s="28">
        <f>IF(AJ56="",0,AI$302+1-AJ56)</f>
        <v>190</v>
      </c>
      <c r="AL56" s="3">
        <f>AK56+AC56</f>
        <v>549</v>
      </c>
      <c r="AM56" s="5">
        <f>IF(AL56=0,"",RANK(AL56,AL$6:AL$301))</f>
        <v>65</v>
      </c>
      <c r="AN56" s="13" t="s">
        <v>1600</v>
      </c>
      <c r="AO56" s="14">
        <v>18</v>
      </c>
      <c r="AP56" s="14">
        <v>13</v>
      </c>
      <c r="AQ56" s="14">
        <v>20</v>
      </c>
      <c r="AR56" s="5">
        <f>SUM(AO56:AQ56)</f>
        <v>51</v>
      </c>
      <c r="AS56" s="5">
        <f>IF(AN56="","",RANK(AR56,AR$7:AR$301))</f>
        <v>13</v>
      </c>
      <c r="AT56" s="28">
        <f>IF(AS56="",0,AR$302+1-AS56)</f>
        <v>207</v>
      </c>
      <c r="AU56" s="3">
        <f>AT56+AL56</f>
        <v>756</v>
      </c>
      <c r="AV56" s="5">
        <f>IF(AU56=0,"",RANK(AU56,AU$6:AU$301))</f>
        <v>40</v>
      </c>
      <c r="AW56" s="13" t="s">
        <v>1807</v>
      </c>
      <c r="AX56" s="14">
        <v>10</v>
      </c>
      <c r="AY56" s="14">
        <v>14</v>
      </c>
      <c r="AZ56" s="14">
        <v>11</v>
      </c>
      <c r="BA56" s="5">
        <f>SUM(AX56:AZ56)</f>
        <v>35</v>
      </c>
      <c r="BB56" s="5">
        <f>IF(AW56="","",RANK(BA56,BA$7:BA$301))</f>
        <v>144</v>
      </c>
      <c r="BC56" s="28">
        <f>IF(BB56="",0,BA$302+1-BB56)</f>
        <v>54</v>
      </c>
      <c r="BD56" s="3">
        <f>BC56+AU56</f>
        <v>810</v>
      </c>
      <c r="BE56" s="5">
        <f>IF(BD56=0,"",RANK(BD56,BD$6:BD$301))</f>
        <v>53</v>
      </c>
      <c r="BF56" s="30" t="s">
        <v>2020</v>
      </c>
      <c r="BG56" s="31">
        <v>16</v>
      </c>
      <c r="BH56" s="31">
        <v>12</v>
      </c>
      <c r="BI56" s="31">
        <v>13</v>
      </c>
      <c r="BJ56" s="5">
        <f>SUM(BG56:BI56)</f>
        <v>41</v>
      </c>
      <c r="BK56" s="5">
        <f>IF(BF56="","",RANK(BJ56,BJ$6:BJ$301))</f>
        <v>97</v>
      </c>
      <c r="BL56" s="28">
        <f>IF(BK56="",0,BJ$302+1-BK56)</f>
        <v>114</v>
      </c>
      <c r="BM56" s="3">
        <f>BL56+BD56</f>
        <v>924</v>
      </c>
      <c r="BN56" s="5">
        <f>IF(BM56=0,"",RANK(BM56,BM$6:BM$301))</f>
        <v>59</v>
      </c>
      <c r="BO56" s="13" t="s">
        <v>2232</v>
      </c>
      <c r="BP56" s="14">
        <v>14</v>
      </c>
      <c r="BQ56" s="14">
        <v>15</v>
      </c>
      <c r="BR56" s="14">
        <v>13</v>
      </c>
      <c r="BS56" s="5">
        <f>SUM(BP56:BR56)</f>
        <v>42</v>
      </c>
      <c r="BT56" s="5">
        <f>IF(BO56="","",RANK(BS56,BS$6:BS$301))</f>
        <v>61</v>
      </c>
      <c r="BU56" s="35">
        <f>IF(BT56="",0,BS$302+1-BT56)</f>
        <v>151</v>
      </c>
      <c r="BV56" s="3">
        <f>BU56+BM56</f>
        <v>1075</v>
      </c>
      <c r="BW56" s="5">
        <f>IF(BV56=0,"",RANK(BV56,BV$6:BV$301))</f>
        <v>51</v>
      </c>
    </row>
    <row r="57" spans="2:75">
      <c r="B57" s="36" t="s">
        <v>430</v>
      </c>
      <c r="C57" s="41" t="s">
        <v>547</v>
      </c>
      <c r="D57" s="74" t="s">
        <v>70</v>
      </c>
      <c r="E57" s="51" t="s">
        <v>241</v>
      </c>
      <c r="F57" s="4">
        <v>10</v>
      </c>
      <c r="G57" s="4">
        <v>16</v>
      </c>
      <c r="H57" s="4">
        <v>12</v>
      </c>
      <c r="I57" s="4">
        <f>SUM(F57:H57)</f>
        <v>38</v>
      </c>
      <c r="J57" s="4">
        <f>IF(E57="","",RANK(I57,I$6:I$300))</f>
        <v>81</v>
      </c>
      <c r="K57" s="4">
        <f>IF(J57="",0,I$302+1-J57)</f>
        <v>137</v>
      </c>
      <c r="L57" s="57">
        <f>IF(E57="","",RANK(K57,K$6:K$300))</f>
        <v>81</v>
      </c>
      <c r="M57" s="13" t="s">
        <v>805</v>
      </c>
      <c r="N57" s="14">
        <v>15</v>
      </c>
      <c r="O57" s="14">
        <v>13</v>
      </c>
      <c r="P57" s="14">
        <v>10</v>
      </c>
      <c r="Q57" s="4">
        <f>SUM(N57:P57)</f>
        <v>38</v>
      </c>
      <c r="R57" s="5">
        <f>IF(M57="","",RANK(Q57,Q$6:Q$301))</f>
        <v>117</v>
      </c>
      <c r="S57" s="28">
        <f>IF(R57="",0,Q$302+1-R57)</f>
        <v>121</v>
      </c>
      <c r="T57" s="3">
        <f>S57+K57</f>
        <v>258</v>
      </c>
      <c r="U57" s="57">
        <f>IF(T57=0,"",RANK(T57,T$6:T$301))</f>
        <v>87</v>
      </c>
      <c r="V57" s="13" t="s">
        <v>1111</v>
      </c>
      <c r="W57" s="14">
        <v>14</v>
      </c>
      <c r="X57" s="14">
        <v>12</v>
      </c>
      <c r="Y57" s="14">
        <v>15</v>
      </c>
      <c r="Z57" s="4">
        <f>SUM(W57:Y57)</f>
        <v>41</v>
      </c>
      <c r="AA57" s="5">
        <f>IF(V57="","",RANK(Z57,Z$6:Z$301))</f>
        <v>66</v>
      </c>
      <c r="AB57" s="28">
        <f>IF(AA57="",0,Z$302+1-AA57)</f>
        <v>150</v>
      </c>
      <c r="AC57" s="76">
        <f>AB57+T57</f>
        <v>408</v>
      </c>
      <c r="AD57" s="57">
        <f>IF(AC57=0,"",RANK(AC57,AC$6:AC$301))</f>
        <v>65</v>
      </c>
      <c r="AE57" s="30" t="s">
        <v>1274</v>
      </c>
      <c r="AF57" s="31">
        <v>14</v>
      </c>
      <c r="AG57" s="31">
        <v>18</v>
      </c>
      <c r="AH57" s="31">
        <v>15</v>
      </c>
      <c r="AI57" s="4">
        <f>SUM(AF57:AH57)</f>
        <v>47</v>
      </c>
      <c r="AJ57" s="5">
        <f>IF(AE57="","",RANK(AI57,AI$6:AI$301))</f>
        <v>15</v>
      </c>
      <c r="AK57" s="28">
        <f>IF(AJ57="",0,AI$302+1-AJ57)</f>
        <v>222</v>
      </c>
      <c r="AL57" s="3">
        <f>AK57+AC57</f>
        <v>630</v>
      </c>
      <c r="AM57" s="5">
        <f>IF(AL57=0,"",RANK(AL57,AL$6:AL$301))</f>
        <v>35</v>
      </c>
      <c r="AN57" s="13" t="s">
        <v>1632</v>
      </c>
      <c r="AO57" s="14">
        <v>15</v>
      </c>
      <c r="AP57" s="14">
        <v>9</v>
      </c>
      <c r="AQ57" s="14">
        <v>15</v>
      </c>
      <c r="AR57" s="5">
        <f>SUM(AO57:AQ57)</f>
        <v>39</v>
      </c>
      <c r="AS57" s="5">
        <f>IF(AN57="","",RANK(AR57,AR$7:AR$301))</f>
        <v>157</v>
      </c>
      <c r="AT57" s="28">
        <f>IF(AS57="",0,AR$302+1-AS57)</f>
        <v>63</v>
      </c>
      <c r="AU57" s="3">
        <f>AT57+AL57</f>
        <v>693</v>
      </c>
      <c r="AV57" s="5">
        <f>IF(AU57=0,"",RANK(AU57,AU$6:AU$301))</f>
        <v>55</v>
      </c>
      <c r="AW57" s="13" t="s">
        <v>1829</v>
      </c>
      <c r="AX57" s="14">
        <v>17</v>
      </c>
      <c r="AY57" s="14">
        <v>18</v>
      </c>
      <c r="AZ57" s="14">
        <v>11</v>
      </c>
      <c r="BA57" s="5">
        <f>SUM(AX57:AZ57)</f>
        <v>46</v>
      </c>
      <c r="BB57" s="5">
        <f>IF(AW57="","",RANK(BA57,BA$7:BA$301))</f>
        <v>10</v>
      </c>
      <c r="BC57" s="28">
        <f>IF(BB57="",0,BA$302+1-BB57)</f>
        <v>188</v>
      </c>
      <c r="BD57" s="3">
        <f>BC57+AU57</f>
        <v>881</v>
      </c>
      <c r="BE57" s="5">
        <f>IF(BD57=0,"",RANK(BD57,BD$6:BD$301))</f>
        <v>37</v>
      </c>
      <c r="BF57" s="13" t="s">
        <v>2046</v>
      </c>
      <c r="BG57" s="14">
        <v>13</v>
      </c>
      <c r="BH57" s="14">
        <v>9</v>
      </c>
      <c r="BI57" s="14">
        <v>12</v>
      </c>
      <c r="BJ57" s="5">
        <f>SUM(BG57:BI57)</f>
        <v>34</v>
      </c>
      <c r="BK57" s="5">
        <f>IF(BF57="","",RANK(BJ57,BJ$6:BJ$301))</f>
        <v>188</v>
      </c>
      <c r="BL57" s="28">
        <f>IF(BK57="",0,BJ$302+1-BK57)</f>
        <v>23</v>
      </c>
      <c r="BM57" s="3">
        <f>BL57+BD57</f>
        <v>904</v>
      </c>
      <c r="BN57" s="5">
        <f>IF(BM57=0,"",RANK(BM57,BM$6:BM$301))</f>
        <v>67</v>
      </c>
      <c r="BO57" s="13" t="s">
        <v>2261</v>
      </c>
      <c r="BP57" s="14">
        <v>15</v>
      </c>
      <c r="BQ57" s="14">
        <v>13</v>
      </c>
      <c r="BR57" s="14">
        <v>16</v>
      </c>
      <c r="BS57" s="5">
        <f>SUM(BP57:BR57)</f>
        <v>44</v>
      </c>
      <c r="BT57" s="5">
        <f>IF(BO57="","",RANK(BS57,BS$6:BS$301))</f>
        <v>42</v>
      </c>
      <c r="BU57" s="35">
        <f>IF(BT57="",0,BS$302+1-BT57)</f>
        <v>170</v>
      </c>
      <c r="BV57" s="3">
        <f>BU57+BM57</f>
        <v>1074</v>
      </c>
      <c r="BW57" s="5">
        <f>IF(BV57=0,"",RANK(BV57,BV$6:BV$301))</f>
        <v>52</v>
      </c>
    </row>
    <row r="58" spans="2:75">
      <c r="B58" s="52" t="s">
        <v>399</v>
      </c>
      <c r="C58" s="41" t="s">
        <v>536</v>
      </c>
      <c r="D58" s="74" t="s">
        <v>574</v>
      </c>
      <c r="E58" s="51" t="s">
        <v>185</v>
      </c>
      <c r="F58" s="4">
        <v>15</v>
      </c>
      <c r="G58" s="4">
        <v>15</v>
      </c>
      <c r="H58" s="4">
        <v>13</v>
      </c>
      <c r="I58" s="4">
        <f>SUM(F58:H58)</f>
        <v>43</v>
      </c>
      <c r="J58" s="4">
        <f>IF(E58="","",RANK(I58,I$6:I$300))</f>
        <v>35</v>
      </c>
      <c r="K58" s="4">
        <f>IF(J58="",0,I$302+1-J58)</f>
        <v>183</v>
      </c>
      <c r="L58" s="57">
        <f>IF(E58="","",RANK(K58,K$6:K$300))</f>
        <v>35</v>
      </c>
      <c r="M58" s="13" t="s">
        <v>756</v>
      </c>
      <c r="N58" s="14">
        <v>17</v>
      </c>
      <c r="O58" s="14">
        <v>15</v>
      </c>
      <c r="P58" s="14">
        <v>20</v>
      </c>
      <c r="Q58" s="4">
        <f>SUM(N58:P58)</f>
        <v>52</v>
      </c>
      <c r="R58" s="5">
        <f>IF(M58="","",RANK(Q58,Q$6:Q$301))</f>
        <v>3</v>
      </c>
      <c r="S58" s="28">
        <f>IF(R58="",0,Q$302+1-R58)</f>
        <v>235</v>
      </c>
      <c r="T58" s="3">
        <f>S58+K58</f>
        <v>418</v>
      </c>
      <c r="U58" s="57">
        <f>IF(T58=0,"",RANK(T58,T$6:T$301))</f>
        <v>7</v>
      </c>
      <c r="V58" s="13" t="s">
        <v>1068</v>
      </c>
      <c r="W58" s="14">
        <v>11</v>
      </c>
      <c r="X58" s="14">
        <v>16</v>
      </c>
      <c r="Y58" s="14">
        <v>9</v>
      </c>
      <c r="Z58" s="4">
        <f>SUM(W58:Y58)</f>
        <v>36</v>
      </c>
      <c r="AA58" s="5">
        <f>IF(V58="","",RANK(Z58,Z$6:Z$301))</f>
        <v>127</v>
      </c>
      <c r="AB58" s="28">
        <f>IF(AA58="",0,Z$302+1-AA58)</f>
        <v>89</v>
      </c>
      <c r="AC58" s="76">
        <f>AB58+T58</f>
        <v>507</v>
      </c>
      <c r="AD58" s="57">
        <f>IF(AC58=0,"",RANK(AC58,AC$6:AC$301))</f>
        <v>25</v>
      </c>
      <c r="AE58" s="30" t="s">
        <v>1267</v>
      </c>
      <c r="AF58" s="31">
        <v>14</v>
      </c>
      <c r="AG58" s="31">
        <v>17</v>
      </c>
      <c r="AH58" s="31">
        <v>17</v>
      </c>
      <c r="AI58" s="4">
        <f>SUM(AF58:AH58)</f>
        <v>48</v>
      </c>
      <c r="AJ58" s="5">
        <f>IF(AE58="","",RANK(AI58,AI$6:AI$301))</f>
        <v>9</v>
      </c>
      <c r="AK58" s="28">
        <f>IF(AJ58="",0,AI$302+1-AJ58)</f>
        <v>228</v>
      </c>
      <c r="AL58" s="3">
        <f>AK58+AC58</f>
        <v>735</v>
      </c>
      <c r="AM58" s="5">
        <f>IF(AL58=0,"",RANK(AL58,AL$6:AL$301))</f>
        <v>7</v>
      </c>
      <c r="AN58" s="30" t="s">
        <v>1583</v>
      </c>
      <c r="AO58" s="31">
        <v>13</v>
      </c>
      <c r="AP58" s="31">
        <v>16</v>
      </c>
      <c r="AQ58" s="31">
        <v>17</v>
      </c>
      <c r="AR58" s="5">
        <f>SUM(AO58:AQ58)</f>
        <v>46</v>
      </c>
      <c r="AS58" s="5">
        <f>IF(AN58="","",RANK(AR58,AR$7:AR$301))</f>
        <v>55</v>
      </c>
      <c r="AT58" s="28">
        <f>IF(AS58="",0,AR$302+1-AS58)</f>
        <v>165</v>
      </c>
      <c r="AU58" s="3">
        <f>AT58+AL58</f>
        <v>900</v>
      </c>
      <c r="AV58" s="5">
        <f>IF(AU58=0,"",RANK(AU58,AU$6:AU$301))</f>
        <v>7</v>
      </c>
      <c r="AW58" s="13"/>
      <c r="AX58" s="14"/>
      <c r="AY58" s="14"/>
      <c r="AZ58" s="14"/>
      <c r="BA58" s="5">
        <f>SUM(AX58:AZ58)</f>
        <v>0</v>
      </c>
      <c r="BB58" s="5" t="str">
        <f>IF(AW58="","",RANK(BA58,BA$7:BA$301))</f>
        <v/>
      </c>
      <c r="BC58" s="28">
        <f>IF(BB58="",0,BA$302+1-BB58)</f>
        <v>0</v>
      </c>
      <c r="BD58" s="3">
        <f>BC58+AU58</f>
        <v>900</v>
      </c>
      <c r="BE58" s="5">
        <f>IF(BD58=0,"",RANK(BD58,BD$6:BD$301))</f>
        <v>32</v>
      </c>
      <c r="BF58" s="13" t="s">
        <v>2003</v>
      </c>
      <c r="BG58" s="14">
        <v>15</v>
      </c>
      <c r="BH58" s="14">
        <v>15</v>
      </c>
      <c r="BI58" s="14">
        <v>16</v>
      </c>
      <c r="BJ58" s="5">
        <f>SUM(BG58:BI58)</f>
        <v>46</v>
      </c>
      <c r="BK58" s="5">
        <f>IF(BF58="","",RANK(BJ58,BJ$6:BJ$301))</f>
        <v>38</v>
      </c>
      <c r="BL58" s="28">
        <f>IF(BK58="",0,BJ$302+1-BK58)</f>
        <v>173</v>
      </c>
      <c r="BM58" s="3">
        <f>BL58+BD58</f>
        <v>1073</v>
      </c>
      <c r="BN58" s="5">
        <f>IF(BM58=0,"",RANK(BM58,BM$6:BM$301))</f>
        <v>24</v>
      </c>
      <c r="BO58" s="13"/>
      <c r="BP58" s="14"/>
      <c r="BQ58" s="14"/>
      <c r="BR58" s="14"/>
      <c r="BS58" s="5">
        <f>SUM(BP58:BR58)</f>
        <v>0</v>
      </c>
      <c r="BT58" s="5" t="str">
        <f>IF(BO58="","",RANK(BS58,BS$6:BS$301))</f>
        <v/>
      </c>
      <c r="BU58" s="35">
        <f>IF(BT58="",0,BS$302+1-BT58)</f>
        <v>0</v>
      </c>
      <c r="BV58" s="3">
        <f>BU58+BM58</f>
        <v>1073</v>
      </c>
      <c r="BW58" s="5">
        <f>IF(BV58=0,"",RANK(BV58,BV$6:BV$301))</f>
        <v>53</v>
      </c>
    </row>
    <row r="59" spans="2:75">
      <c r="B59" s="36" t="s">
        <v>694</v>
      </c>
      <c r="C59" s="41" t="s">
        <v>538</v>
      </c>
      <c r="D59" s="74" t="s">
        <v>59</v>
      </c>
      <c r="E59" s="51" t="s">
        <v>205</v>
      </c>
      <c r="F59" s="4">
        <v>15</v>
      </c>
      <c r="G59" s="4">
        <v>13</v>
      </c>
      <c r="H59" s="4">
        <v>14</v>
      </c>
      <c r="I59" s="4">
        <f>SUM(F59:H59)</f>
        <v>42</v>
      </c>
      <c r="J59" s="4">
        <f>IF(E59="","",RANK(I59,I$6:I$300))</f>
        <v>47</v>
      </c>
      <c r="K59" s="4">
        <f>IF(J59="",0,I$302+1-J59)</f>
        <v>171</v>
      </c>
      <c r="L59" s="57">
        <f>IF(E59="","",RANK(K59,K$6:K$300))</f>
        <v>47</v>
      </c>
      <c r="M59" s="13" t="s">
        <v>779</v>
      </c>
      <c r="N59" s="14">
        <v>8</v>
      </c>
      <c r="O59" s="14">
        <v>11</v>
      </c>
      <c r="P59" s="14">
        <v>11</v>
      </c>
      <c r="Q59" s="4">
        <f>SUM(N59:P59)</f>
        <v>30</v>
      </c>
      <c r="R59" s="5">
        <f>IF(M59="","",RANK(Q59,Q$6:Q$301))</f>
        <v>207</v>
      </c>
      <c r="S59" s="28">
        <f>IF(R59="",0,Q$302+1-R59)</f>
        <v>31</v>
      </c>
      <c r="T59" s="3">
        <f>S59+K59</f>
        <v>202</v>
      </c>
      <c r="U59" s="57">
        <f>IF(T59=0,"",RANK(T59,T$6:T$301))</f>
        <v>132</v>
      </c>
      <c r="V59" s="13" t="s">
        <v>1092</v>
      </c>
      <c r="W59" s="14">
        <v>12</v>
      </c>
      <c r="X59" s="14">
        <v>13</v>
      </c>
      <c r="Y59" s="14">
        <v>15</v>
      </c>
      <c r="Z59" s="4">
        <f>SUM(W59:Y59)</f>
        <v>40</v>
      </c>
      <c r="AA59" s="5">
        <f>IF(V59="","",RANK(Z59,Z$6:Z$301))</f>
        <v>79</v>
      </c>
      <c r="AB59" s="28">
        <f>IF(AA59="",0,Z$302+1-AA59)</f>
        <v>137</v>
      </c>
      <c r="AC59" s="76">
        <f>AB59+T59</f>
        <v>339</v>
      </c>
      <c r="AD59" s="57">
        <f>IF(AC59=0,"",RANK(AC59,AC$6:AC$301))</f>
        <v>109</v>
      </c>
      <c r="AE59" s="30" t="s">
        <v>1303</v>
      </c>
      <c r="AF59" s="31">
        <v>12</v>
      </c>
      <c r="AG59" s="31">
        <v>17</v>
      </c>
      <c r="AH59" s="31">
        <v>14</v>
      </c>
      <c r="AI59" s="4">
        <f>SUM(AF59:AH59)</f>
        <v>43</v>
      </c>
      <c r="AJ59" s="5">
        <f>IF(AE59="","",RANK(AI59,AI$6:AI$301))</f>
        <v>38</v>
      </c>
      <c r="AK59" s="28">
        <f>IF(AJ59="",0,AI$302+1-AJ59)</f>
        <v>199</v>
      </c>
      <c r="AL59" s="3">
        <f>AK59+AC59</f>
        <v>538</v>
      </c>
      <c r="AM59" s="5">
        <f>IF(AL59=0,"",RANK(AL59,AL$6:AL$301))</f>
        <v>71</v>
      </c>
      <c r="AN59" s="30" t="s">
        <v>1608</v>
      </c>
      <c r="AO59" s="31">
        <v>14</v>
      </c>
      <c r="AP59" s="31">
        <v>12</v>
      </c>
      <c r="AQ59" s="31">
        <v>14</v>
      </c>
      <c r="AR59" s="5">
        <f>SUM(AO59:AQ59)</f>
        <v>40</v>
      </c>
      <c r="AS59" s="5">
        <f>IF(AN59="","",RANK(AR59,AR$7:AR$301))</f>
        <v>146</v>
      </c>
      <c r="AT59" s="28">
        <f>IF(AS59="",0,AR$302+1-AS59)</f>
        <v>74</v>
      </c>
      <c r="AU59" s="3">
        <f>AT59+AL59</f>
        <v>612</v>
      </c>
      <c r="AV59" s="5">
        <f>IF(AU59=0,"",RANK(AU59,AU$6:AU$301))</f>
        <v>88</v>
      </c>
      <c r="AW59" s="13" t="s">
        <v>1813</v>
      </c>
      <c r="AX59" s="14">
        <v>14</v>
      </c>
      <c r="AY59" s="14">
        <v>16</v>
      </c>
      <c r="AZ59" s="14">
        <v>9</v>
      </c>
      <c r="BA59" s="5">
        <f>SUM(AX59:AZ59)</f>
        <v>39</v>
      </c>
      <c r="BB59" s="5">
        <f>IF(AW59="","",RANK(BA59,BA$7:BA$301))</f>
        <v>84</v>
      </c>
      <c r="BC59" s="28">
        <f>IF(BB59="",0,BA$302+1-BB59)</f>
        <v>114</v>
      </c>
      <c r="BD59" s="3">
        <f>BC59+AU59</f>
        <v>726</v>
      </c>
      <c r="BE59" s="5">
        <f>IF(BD59=0,"",RANK(BD59,BD$6:BD$301))</f>
        <v>81</v>
      </c>
      <c r="BF59" s="13" t="s">
        <v>2027</v>
      </c>
      <c r="BG59" s="14">
        <v>17</v>
      </c>
      <c r="BH59" s="14">
        <v>16</v>
      </c>
      <c r="BI59" s="14">
        <v>16</v>
      </c>
      <c r="BJ59" s="5">
        <f>SUM(BG59:BI59)</f>
        <v>49</v>
      </c>
      <c r="BK59" s="5">
        <f>IF(BF59="","",RANK(BJ59,BJ$6:BJ$301))</f>
        <v>18</v>
      </c>
      <c r="BL59" s="28">
        <f>IF(BK59="",0,BJ$302+1-BK59)</f>
        <v>193</v>
      </c>
      <c r="BM59" s="3">
        <f>BL59+BD59</f>
        <v>919</v>
      </c>
      <c r="BN59" s="5">
        <f>IF(BM59=0,"",RANK(BM59,BM$6:BM$301))</f>
        <v>60</v>
      </c>
      <c r="BO59" s="13" t="s">
        <v>2237</v>
      </c>
      <c r="BP59" s="14">
        <v>13</v>
      </c>
      <c r="BQ59" s="14">
        <v>13</v>
      </c>
      <c r="BR59" s="14">
        <v>16</v>
      </c>
      <c r="BS59" s="5">
        <f>SUM(BP59:BR59)</f>
        <v>42</v>
      </c>
      <c r="BT59" s="5">
        <f>IF(BO59="","",RANK(BS59,BS$6:BS$301))</f>
        <v>61</v>
      </c>
      <c r="BU59" s="35">
        <f>IF(BT59="",0,BS$302+1-BT59)</f>
        <v>151</v>
      </c>
      <c r="BV59" s="3">
        <f>BU59+BM59</f>
        <v>1070</v>
      </c>
      <c r="BW59" s="5">
        <f>IF(BV59=0,"",RANK(BV59,BV$6:BV$301))</f>
        <v>54</v>
      </c>
    </row>
    <row r="60" spans="2:75">
      <c r="B60" s="36" t="s">
        <v>394</v>
      </c>
      <c r="C60" s="41" t="s">
        <v>545</v>
      </c>
      <c r="D60" s="74" t="s">
        <v>577</v>
      </c>
      <c r="E60" s="51" t="s">
        <v>190</v>
      </c>
      <c r="F60" s="4">
        <v>17</v>
      </c>
      <c r="G60" s="4">
        <v>14</v>
      </c>
      <c r="H60" s="4">
        <v>12</v>
      </c>
      <c r="I60" s="4">
        <f>SUM(F60:H60)</f>
        <v>43</v>
      </c>
      <c r="J60" s="4">
        <f>IF(E60="","",RANK(I60,I$6:I$300))</f>
        <v>35</v>
      </c>
      <c r="K60" s="4">
        <f>IF(J60="",0,I$302+1-J60)</f>
        <v>183</v>
      </c>
      <c r="L60" s="57">
        <f>IF(E60="","",RANK(K60,K$6:K$300))</f>
        <v>35</v>
      </c>
      <c r="M60" s="13" t="s">
        <v>755</v>
      </c>
      <c r="N60" s="14">
        <v>11</v>
      </c>
      <c r="O60" s="14">
        <v>12</v>
      </c>
      <c r="P60" s="14">
        <v>19</v>
      </c>
      <c r="Q60" s="4">
        <f>SUM(N60:P60)</f>
        <v>42</v>
      </c>
      <c r="R60" s="5">
        <f>IF(M60="","",RANK(Q60,Q$6:Q$301))</f>
        <v>70</v>
      </c>
      <c r="S60" s="28">
        <f>IF(R60="",0,Q$302+1-R60)</f>
        <v>168</v>
      </c>
      <c r="T60" s="3">
        <f>S60+K60</f>
        <v>351</v>
      </c>
      <c r="U60" s="57">
        <f>IF(T60=0,"",RANK(T60,T$6:T$301))</f>
        <v>30</v>
      </c>
      <c r="V60" s="13" t="s">
        <v>1067</v>
      </c>
      <c r="W60" s="14">
        <v>13</v>
      </c>
      <c r="X60" s="14">
        <v>12</v>
      </c>
      <c r="Y60" s="14">
        <v>15</v>
      </c>
      <c r="Z60" s="4">
        <f>SUM(W60:Y60)</f>
        <v>40</v>
      </c>
      <c r="AA60" s="5">
        <f>IF(V60="","",RANK(Z60,Z$6:Z$301))</f>
        <v>79</v>
      </c>
      <c r="AB60" s="28">
        <f>IF(AA60="",0,Z$302+1-AA60)</f>
        <v>137</v>
      </c>
      <c r="AC60" s="76">
        <f>AB60+T60</f>
        <v>488</v>
      </c>
      <c r="AD60" s="57">
        <f>IF(AC60=0,"",RANK(AC60,AC$6:AC$301))</f>
        <v>32</v>
      </c>
      <c r="AE60" s="30" t="s">
        <v>1469</v>
      </c>
      <c r="AF60" s="31">
        <v>11</v>
      </c>
      <c r="AG60" s="31">
        <v>11</v>
      </c>
      <c r="AH60" s="31">
        <v>9</v>
      </c>
      <c r="AI60" s="4">
        <f>SUM(AF60:AH60)</f>
        <v>31</v>
      </c>
      <c r="AJ60" s="5">
        <f>IF(AE60="","",RANK(AI60,AI$6:AI$301))</f>
        <v>211</v>
      </c>
      <c r="AK60" s="28">
        <f>IF(AJ60="",0,AI$302+1-AJ60)</f>
        <v>26</v>
      </c>
      <c r="AL60" s="3">
        <f>AK60+AC60</f>
        <v>514</v>
      </c>
      <c r="AM60" s="5">
        <f>IF(AL60=0,"",RANK(AL60,AL$6:AL$301))</f>
        <v>83</v>
      </c>
      <c r="AN60" s="30" t="s">
        <v>1582</v>
      </c>
      <c r="AO60" s="31">
        <v>15</v>
      </c>
      <c r="AP60" s="31">
        <v>14</v>
      </c>
      <c r="AQ60" s="31">
        <v>17</v>
      </c>
      <c r="AR60" s="5">
        <f>SUM(AO60:AQ60)</f>
        <v>46</v>
      </c>
      <c r="AS60" s="5">
        <f>IF(AN60="","",RANK(AR60,AR$7:AR$301))</f>
        <v>55</v>
      </c>
      <c r="AT60" s="28">
        <f>IF(AS60="",0,AR$302+1-AS60)</f>
        <v>165</v>
      </c>
      <c r="AU60" s="3">
        <f>AT60+AL60</f>
        <v>679</v>
      </c>
      <c r="AV60" s="5">
        <f>IF(AU60=0,"",RANK(AU60,AU$6:AU$301))</f>
        <v>58</v>
      </c>
      <c r="AW60" s="13" t="s">
        <v>1793</v>
      </c>
      <c r="AX60" s="14">
        <v>13</v>
      </c>
      <c r="AY60" s="14">
        <v>13</v>
      </c>
      <c r="AZ60" s="14">
        <v>10</v>
      </c>
      <c r="BA60" s="5">
        <f>SUM(AX60:AZ60)</f>
        <v>36</v>
      </c>
      <c r="BB60" s="5">
        <f>IF(AW60="","",RANK(BA60,BA$7:BA$301))</f>
        <v>132</v>
      </c>
      <c r="BC60" s="28">
        <f>IF(BB60="",0,BA$302+1-BB60)</f>
        <v>66</v>
      </c>
      <c r="BD60" s="3">
        <f>BC60+AU60</f>
        <v>745</v>
      </c>
      <c r="BE60" s="5">
        <f>IF(BD60=0,"",RANK(BD60,BD$6:BD$301))</f>
        <v>72</v>
      </c>
      <c r="BF60" s="13" t="s">
        <v>2002</v>
      </c>
      <c r="BG60" s="14">
        <v>15</v>
      </c>
      <c r="BH60" s="14">
        <v>15</v>
      </c>
      <c r="BI60" s="14">
        <v>13</v>
      </c>
      <c r="BJ60" s="5">
        <f>SUM(BG60:BI60)</f>
        <v>43</v>
      </c>
      <c r="BK60" s="5">
        <f>IF(BF60="","",RANK(BJ60,BJ$6:BJ$301))</f>
        <v>65</v>
      </c>
      <c r="BL60" s="28">
        <f>IF(BK60="",0,BJ$302+1-BK60)</f>
        <v>146</v>
      </c>
      <c r="BM60" s="3">
        <f>BL60+BD60</f>
        <v>891</v>
      </c>
      <c r="BN60" s="5">
        <f>IF(BM60=0,"",RANK(BM60,BM$6:BM$301))</f>
        <v>71</v>
      </c>
      <c r="BO60" s="13" t="s">
        <v>2220</v>
      </c>
      <c r="BP60" s="14">
        <v>14</v>
      </c>
      <c r="BQ60" s="14">
        <v>16</v>
      </c>
      <c r="BR60" s="14">
        <v>15</v>
      </c>
      <c r="BS60" s="5">
        <f>SUM(BP60:BR60)</f>
        <v>45</v>
      </c>
      <c r="BT60" s="5">
        <f>IF(BO60="","",RANK(BS60,BS$6:BS$301))</f>
        <v>35</v>
      </c>
      <c r="BU60" s="35">
        <f>IF(BT60="",0,BS$302+1-BT60)</f>
        <v>177</v>
      </c>
      <c r="BV60" s="3">
        <f>BU60+BM60</f>
        <v>1068</v>
      </c>
      <c r="BW60" s="5">
        <f>IF(BV60=0,"",RANK(BV60,BV$6:BV$301))</f>
        <v>55</v>
      </c>
    </row>
    <row r="61" spans="2:75">
      <c r="B61" s="36" t="s">
        <v>367</v>
      </c>
      <c r="C61" s="41" t="s">
        <v>535</v>
      </c>
      <c r="D61" s="74" t="s">
        <v>91</v>
      </c>
      <c r="E61" s="51" t="s">
        <v>155</v>
      </c>
      <c r="F61" s="4">
        <v>20</v>
      </c>
      <c r="G61" s="4">
        <v>15</v>
      </c>
      <c r="H61" s="4">
        <v>16</v>
      </c>
      <c r="I61" s="4">
        <f>SUM(F61:H61)</f>
        <v>51</v>
      </c>
      <c r="J61" s="4">
        <f>IF(E61="","",RANK(I61,I$6:I$300))</f>
        <v>5</v>
      </c>
      <c r="K61" s="4">
        <f>IF(J61="",0,I$302+1-J61)</f>
        <v>213</v>
      </c>
      <c r="L61" s="57">
        <f>IF(E61="","",RANK(K61,K$6:K$300))</f>
        <v>5</v>
      </c>
      <c r="M61" s="13" t="s">
        <v>836</v>
      </c>
      <c r="N61" s="14">
        <v>16</v>
      </c>
      <c r="O61" s="14">
        <v>13</v>
      </c>
      <c r="P61" s="14">
        <v>11</v>
      </c>
      <c r="Q61" s="4">
        <f>SUM(N61:P61)</f>
        <v>40</v>
      </c>
      <c r="R61" s="5">
        <f>IF(M61="","",RANK(Q61,Q$6:Q$301))</f>
        <v>90</v>
      </c>
      <c r="S61" s="28">
        <f>IF(R61="",0,Q$302+1-R61)</f>
        <v>148</v>
      </c>
      <c r="T61" s="3">
        <f>S61+K61</f>
        <v>361</v>
      </c>
      <c r="U61" s="57">
        <f>IF(T61=0,"",RANK(T61,T$6:T$301))</f>
        <v>26</v>
      </c>
      <c r="V61" s="13" t="s">
        <v>1139</v>
      </c>
      <c r="W61" s="14">
        <v>11</v>
      </c>
      <c r="X61" s="14">
        <v>14</v>
      </c>
      <c r="Y61" s="14">
        <v>14</v>
      </c>
      <c r="Z61" s="4">
        <f>SUM(W61:Y61)</f>
        <v>39</v>
      </c>
      <c r="AA61" s="5">
        <f>IF(V61="","",RANK(Z61,Z$6:Z$301))</f>
        <v>94</v>
      </c>
      <c r="AB61" s="28">
        <f>IF(AA61="",0,Z$302+1-AA61)</f>
        <v>122</v>
      </c>
      <c r="AC61" s="76">
        <f>AB61+T61</f>
        <v>483</v>
      </c>
      <c r="AD61" s="57">
        <f>IF(AC61=0,"",RANK(AC61,AC$6:AC$301))</f>
        <v>39</v>
      </c>
      <c r="AE61" s="30" t="s">
        <v>1381</v>
      </c>
      <c r="AF61" s="31">
        <v>13</v>
      </c>
      <c r="AG61" s="31">
        <v>12</v>
      </c>
      <c r="AH61" s="31">
        <v>12</v>
      </c>
      <c r="AI61" s="4">
        <f>SUM(AF61:AH61)</f>
        <v>37</v>
      </c>
      <c r="AJ61" s="5">
        <f>IF(AE61="","",RANK(AI61,AI$6:AI$301))</f>
        <v>114</v>
      </c>
      <c r="AK61" s="28">
        <f>IF(AJ61="",0,AI$302+1-AJ61)</f>
        <v>123</v>
      </c>
      <c r="AL61" s="3">
        <f>AK61+AC61</f>
        <v>606</v>
      </c>
      <c r="AM61" s="5">
        <f>IF(AL61=0,"",RANK(AL61,AL$6:AL$301))</f>
        <v>43</v>
      </c>
      <c r="AN61" s="13" t="s">
        <v>1661</v>
      </c>
      <c r="AO61" s="14">
        <v>13</v>
      </c>
      <c r="AP61" s="14">
        <v>14</v>
      </c>
      <c r="AQ61" s="14">
        <v>20</v>
      </c>
      <c r="AR61" s="5">
        <f>SUM(AO61:AQ61)</f>
        <v>47</v>
      </c>
      <c r="AS61" s="5">
        <f>IF(AN61="","",RANK(AR61,AR$7:AR$301))</f>
        <v>40</v>
      </c>
      <c r="AT61" s="28">
        <f>IF(AS61="",0,AR$302+1-AS61)</f>
        <v>180</v>
      </c>
      <c r="AU61" s="3">
        <f>AT61+AL61</f>
        <v>786</v>
      </c>
      <c r="AV61" s="5">
        <f>IF(AU61=0,"",RANK(AU61,AU$6:AU$301))</f>
        <v>28</v>
      </c>
      <c r="AW61" s="13" t="s">
        <v>1857</v>
      </c>
      <c r="AX61" s="14">
        <v>13</v>
      </c>
      <c r="AY61" s="14">
        <v>13</v>
      </c>
      <c r="AZ61" s="14">
        <v>13</v>
      </c>
      <c r="BA61" s="5">
        <f>SUM(AX61:AZ61)</f>
        <v>39</v>
      </c>
      <c r="BB61" s="5">
        <f>IF(AW61="","",RANK(BA61,BA$7:BA$301))</f>
        <v>84</v>
      </c>
      <c r="BC61" s="28">
        <f>IF(BB61="",0,BA$302+1-BB61)</f>
        <v>114</v>
      </c>
      <c r="BD61" s="3">
        <f>BC61+AU61</f>
        <v>900</v>
      </c>
      <c r="BE61" s="5">
        <f>IF(BD61=0,"",RANK(BD61,BD$6:BD$301))</f>
        <v>32</v>
      </c>
      <c r="BF61" s="13" t="s">
        <v>2074</v>
      </c>
      <c r="BG61" s="14">
        <v>14</v>
      </c>
      <c r="BH61" s="14">
        <v>14</v>
      </c>
      <c r="BI61" s="14">
        <v>13</v>
      </c>
      <c r="BJ61" s="5">
        <f>SUM(BG61:BI61)</f>
        <v>41</v>
      </c>
      <c r="BK61" s="5">
        <f>IF(BF61="","",RANK(BJ61,BJ$6:BJ$301))</f>
        <v>97</v>
      </c>
      <c r="BL61" s="28">
        <f>IF(BK61="",0,BJ$302+1-BK61)</f>
        <v>114</v>
      </c>
      <c r="BM61" s="3">
        <f>BL61+BD61</f>
        <v>1014</v>
      </c>
      <c r="BN61" s="5">
        <f>IF(BM61=0,"",RANK(BM61,BM$6:BM$301))</f>
        <v>34</v>
      </c>
      <c r="BO61" s="13" t="s">
        <v>2286</v>
      </c>
      <c r="BP61" s="14">
        <v>12</v>
      </c>
      <c r="BQ61" s="14">
        <v>10</v>
      </c>
      <c r="BR61" s="14">
        <v>12</v>
      </c>
      <c r="BS61" s="5">
        <f>SUM(BP61:BR61)</f>
        <v>34</v>
      </c>
      <c r="BT61" s="5">
        <f>IF(BO61="","",RANK(BS61,BS$6:BS$301))</f>
        <v>159</v>
      </c>
      <c r="BU61" s="35">
        <f>IF(BT61="",0,BS$302+1-BT61)</f>
        <v>53</v>
      </c>
      <c r="BV61" s="3">
        <f>BU61+BM61</f>
        <v>1067</v>
      </c>
      <c r="BW61" s="5">
        <f>IF(BV61=0,"",RANK(BV61,BV$6:BV$301))</f>
        <v>56</v>
      </c>
    </row>
    <row r="62" spans="2:75">
      <c r="B62" s="36" t="s">
        <v>369</v>
      </c>
      <c r="C62" s="41" t="s">
        <v>539</v>
      </c>
      <c r="D62" s="74" t="s">
        <v>109</v>
      </c>
      <c r="E62" s="51" t="s">
        <v>156</v>
      </c>
      <c r="F62" s="4">
        <v>18</v>
      </c>
      <c r="G62" s="4">
        <v>16</v>
      </c>
      <c r="H62" s="4">
        <v>16</v>
      </c>
      <c r="I62" s="4">
        <f>SUM(F62:H62)</f>
        <v>50</v>
      </c>
      <c r="J62" s="4">
        <f>IF(E62="","",RANK(I62,I$6:I$300))</f>
        <v>7</v>
      </c>
      <c r="K62" s="4">
        <f>IF(J62="",0,I$302+1-J62)</f>
        <v>211</v>
      </c>
      <c r="L62" s="57">
        <f>IF(E62="","",RANK(K62,K$6:K$300))</f>
        <v>7</v>
      </c>
      <c r="M62" s="30" t="s">
        <v>867</v>
      </c>
      <c r="N62" s="31">
        <v>19</v>
      </c>
      <c r="O62" s="31">
        <v>13</v>
      </c>
      <c r="P62" s="31">
        <v>16</v>
      </c>
      <c r="Q62" s="4">
        <f>SUM(N62:P62)</f>
        <v>48</v>
      </c>
      <c r="R62" s="5">
        <f>IF(M62="","",RANK(Q62,Q$6:Q$301))</f>
        <v>19</v>
      </c>
      <c r="S62" s="28">
        <f>IF(R62="",0,Q$302+1-R62)</f>
        <v>219</v>
      </c>
      <c r="T62" s="3">
        <f>S62+K62</f>
        <v>430</v>
      </c>
      <c r="U62" s="57">
        <f>IF(T62=0,"",RANK(T62,T$6:T$301))</f>
        <v>2</v>
      </c>
      <c r="V62" s="30" t="s">
        <v>1165</v>
      </c>
      <c r="W62" s="31">
        <v>14</v>
      </c>
      <c r="X62" s="31">
        <v>9</v>
      </c>
      <c r="Y62" s="31">
        <v>14</v>
      </c>
      <c r="Z62" s="4">
        <f>SUM(W62:Y62)</f>
        <v>37</v>
      </c>
      <c r="AA62" s="5">
        <f>IF(V62="","",RANK(Z62,Z$6:Z$301))</f>
        <v>115</v>
      </c>
      <c r="AB62" s="28">
        <f>IF(AA62="",0,Z$302+1-AA62)</f>
        <v>101</v>
      </c>
      <c r="AC62" s="76">
        <f>AB62+T62</f>
        <v>531</v>
      </c>
      <c r="AD62" s="57">
        <f>IF(AC62=0,"",RANK(AC62,AC$6:AC$301))</f>
        <v>16</v>
      </c>
      <c r="AE62" s="30" t="s">
        <v>1341</v>
      </c>
      <c r="AF62" s="31">
        <v>12</v>
      </c>
      <c r="AG62" s="31">
        <v>13</v>
      </c>
      <c r="AH62" s="31">
        <v>14</v>
      </c>
      <c r="AI62" s="4">
        <f>SUM(AF62:AH62)</f>
        <v>39</v>
      </c>
      <c r="AJ62" s="5">
        <f>IF(AE62="","",RANK(AI62,AI$6:AI$301))</f>
        <v>84</v>
      </c>
      <c r="AK62" s="28">
        <f>IF(AJ62="",0,AI$302+1-AJ62)</f>
        <v>153</v>
      </c>
      <c r="AL62" s="3">
        <f>AK62+AC62</f>
        <v>684</v>
      </c>
      <c r="AM62" s="5">
        <f>IF(AL62=0,"",RANK(AL62,AL$6:AL$301))</f>
        <v>19</v>
      </c>
      <c r="AN62" s="13" t="s">
        <v>1689</v>
      </c>
      <c r="AO62" s="14">
        <v>12</v>
      </c>
      <c r="AP62" s="14">
        <v>12</v>
      </c>
      <c r="AQ62" s="14">
        <v>17</v>
      </c>
      <c r="AR62" s="5">
        <f>SUM(AO62:AQ62)</f>
        <v>41</v>
      </c>
      <c r="AS62" s="5">
        <f>IF(AN62="","",RANK(AR62,AR$7:AR$301))</f>
        <v>130</v>
      </c>
      <c r="AT62" s="28">
        <f>IF(AS62="",0,AR$302+1-AS62)</f>
        <v>90</v>
      </c>
      <c r="AU62" s="3">
        <f>AT62+AL62</f>
        <v>774</v>
      </c>
      <c r="AV62" s="5">
        <f>IF(AU62=0,"",RANK(AU62,AU$6:AU$301))</f>
        <v>33</v>
      </c>
      <c r="AW62" s="13" t="s">
        <v>1884</v>
      </c>
      <c r="AX62" s="14">
        <v>7</v>
      </c>
      <c r="AY62" s="14">
        <v>10</v>
      </c>
      <c r="AZ62" s="14">
        <v>15</v>
      </c>
      <c r="BA62" s="5">
        <f>SUM(AX62:AZ62)</f>
        <v>32</v>
      </c>
      <c r="BB62" s="5">
        <f>IF(AW62="","",RANK(BA62,BA$7:BA$301))</f>
        <v>168</v>
      </c>
      <c r="BC62" s="28">
        <f>IF(BB62="",0,BA$302+1-BB62)</f>
        <v>30</v>
      </c>
      <c r="BD62" s="3">
        <f>BC62+AU62</f>
        <v>804</v>
      </c>
      <c r="BE62" s="5">
        <f>IF(BD62=0,"",RANK(BD62,BD$6:BD$301))</f>
        <v>57</v>
      </c>
      <c r="BF62" s="30" t="s">
        <v>2098</v>
      </c>
      <c r="BG62" s="31">
        <v>16</v>
      </c>
      <c r="BH62" s="31">
        <v>17</v>
      </c>
      <c r="BI62" s="31">
        <v>20</v>
      </c>
      <c r="BJ62" s="5">
        <f>SUM(BG62:BI62)</f>
        <v>53</v>
      </c>
      <c r="BK62" s="5">
        <f>IF(BF62="","",RANK(BJ62,BJ$6:BJ$301))</f>
        <v>6</v>
      </c>
      <c r="BL62" s="28">
        <f>IF(BK62="",0,BJ$302+1-BK62)</f>
        <v>205</v>
      </c>
      <c r="BM62" s="3">
        <f>BL62+BD62</f>
        <v>1009</v>
      </c>
      <c r="BN62" s="5">
        <f>IF(BM62=0,"",RANK(BM62,BM$6:BM$301))</f>
        <v>39</v>
      </c>
      <c r="BO62" s="13" t="s">
        <v>2313</v>
      </c>
      <c r="BP62" s="14">
        <v>12</v>
      </c>
      <c r="BQ62" s="14">
        <v>10</v>
      </c>
      <c r="BR62" s="14">
        <v>12</v>
      </c>
      <c r="BS62" s="5">
        <f>SUM(BP62:BR62)</f>
        <v>34</v>
      </c>
      <c r="BT62" s="5">
        <f>IF(BO62="","",RANK(BS62,BS$6:BS$301))</f>
        <v>159</v>
      </c>
      <c r="BU62" s="35">
        <f>IF(BT62="",0,BS$302+1-BT62)</f>
        <v>53</v>
      </c>
      <c r="BV62" s="3">
        <f>BU62+BM62</f>
        <v>1062</v>
      </c>
      <c r="BW62" s="5">
        <f>IF(BV62=0,"",RANK(BV62,BV$6:BV$301))</f>
        <v>57</v>
      </c>
    </row>
    <row r="63" spans="2:75">
      <c r="B63" s="36" t="s">
        <v>528</v>
      </c>
      <c r="C63" s="41" t="s">
        <v>545</v>
      </c>
      <c r="D63" s="74" t="s">
        <v>48</v>
      </c>
      <c r="E63" s="51" t="s">
        <v>356</v>
      </c>
      <c r="F63" s="4">
        <v>9</v>
      </c>
      <c r="G63" s="4">
        <v>10</v>
      </c>
      <c r="H63" s="4">
        <v>9</v>
      </c>
      <c r="I63" s="4">
        <f>SUM(F63:H63)</f>
        <v>28</v>
      </c>
      <c r="J63" s="4">
        <f>IF(E63="","",RANK(I63,I$6:I$300))</f>
        <v>209</v>
      </c>
      <c r="K63" s="4">
        <f>IF(J63="",0,I$302+1-J63)</f>
        <v>9</v>
      </c>
      <c r="L63" s="57">
        <f>IF(E63="","",RANK(K63,K$6:K$300))</f>
        <v>209</v>
      </c>
      <c r="M63" s="30" t="s">
        <v>751</v>
      </c>
      <c r="N63" s="31">
        <v>15</v>
      </c>
      <c r="O63" s="31">
        <v>11</v>
      </c>
      <c r="P63" s="31">
        <v>15</v>
      </c>
      <c r="Q63" s="4">
        <f>SUM(N63:P63)</f>
        <v>41</v>
      </c>
      <c r="R63" s="5">
        <f>IF(M63="","",RANK(Q63,Q$6:Q$301))</f>
        <v>78</v>
      </c>
      <c r="S63" s="28">
        <f>IF(R63="",0,Q$302+1-R63)</f>
        <v>160</v>
      </c>
      <c r="T63" s="3">
        <f>S63+K63</f>
        <v>169</v>
      </c>
      <c r="U63" s="57">
        <f>IF(T63=0,"",RANK(T63,T$6:T$301))</f>
        <v>164</v>
      </c>
      <c r="V63" s="30" t="s">
        <v>1063</v>
      </c>
      <c r="W63" s="31">
        <v>15</v>
      </c>
      <c r="X63" s="31">
        <v>14</v>
      </c>
      <c r="Y63" s="31">
        <v>15</v>
      </c>
      <c r="Z63" s="5">
        <f>SUM(W63:Y63)</f>
        <v>44</v>
      </c>
      <c r="AA63" s="5">
        <f>IF(V63="","",RANK(Z63,Z$6:Z$301))</f>
        <v>42</v>
      </c>
      <c r="AB63" s="28">
        <f>IF(AA63="",0,Z$302+1-AA63)</f>
        <v>174</v>
      </c>
      <c r="AC63" s="76">
        <f>AB63+T63</f>
        <v>343</v>
      </c>
      <c r="AD63" s="57">
        <f>IF(AC63=0,"",RANK(AC63,AC$6:AC$301))</f>
        <v>104</v>
      </c>
      <c r="AE63" s="30" t="s">
        <v>347</v>
      </c>
      <c r="AF63" s="31">
        <v>13</v>
      </c>
      <c r="AG63" s="31">
        <v>16</v>
      </c>
      <c r="AH63" s="31">
        <v>17</v>
      </c>
      <c r="AI63" s="4">
        <f>SUM(AF63:AH63)</f>
        <v>46</v>
      </c>
      <c r="AJ63" s="5">
        <f>IF(AE63="","",RANK(AI63,AI$6:AI$301))</f>
        <v>20</v>
      </c>
      <c r="AK63" s="28">
        <f>IF(AJ63="",0,AI$302+1-AJ63)</f>
        <v>217</v>
      </c>
      <c r="AL63" s="3">
        <f>AK63+AC63</f>
        <v>560</v>
      </c>
      <c r="AM63" s="5">
        <f>IF(AL63=0,"",RANK(AL63,AL$6:AL$301))</f>
        <v>60</v>
      </c>
      <c r="AN63" s="13" t="s">
        <v>1578</v>
      </c>
      <c r="AO63" s="14">
        <v>15</v>
      </c>
      <c r="AP63" s="14">
        <v>13</v>
      </c>
      <c r="AQ63" s="14">
        <v>16</v>
      </c>
      <c r="AR63" s="5">
        <f>SUM(AO63:AQ63)</f>
        <v>44</v>
      </c>
      <c r="AS63" s="5">
        <f>IF(AN63="","",RANK(AR63,AR$7:AR$301))</f>
        <v>80</v>
      </c>
      <c r="AT63" s="28">
        <f>IF(AS63="",0,AR$302+1-AS63)</f>
        <v>140</v>
      </c>
      <c r="AU63" s="3">
        <f>AT63+AL63</f>
        <v>700</v>
      </c>
      <c r="AV63" s="5">
        <f>IF(AU63=0,"",RANK(AU63,AU$6:AU$301))</f>
        <v>49</v>
      </c>
      <c r="AW63" s="13" t="s">
        <v>1790</v>
      </c>
      <c r="AX63" s="14">
        <v>10</v>
      </c>
      <c r="AY63" s="14">
        <v>14</v>
      </c>
      <c r="AZ63" s="14">
        <v>14</v>
      </c>
      <c r="BA63" s="5">
        <f>SUM(AX63:AZ63)</f>
        <v>38</v>
      </c>
      <c r="BB63" s="5">
        <f>IF(AW63="","",RANK(BA63,BA$7:BA$301))</f>
        <v>101</v>
      </c>
      <c r="BC63" s="28">
        <f>IF(BB63="",0,BA$302+1-BB63)</f>
        <v>97</v>
      </c>
      <c r="BD63" s="3">
        <f>BC63+AU63</f>
        <v>797</v>
      </c>
      <c r="BE63" s="5">
        <f>IF(BD63=0,"",RANK(BD63,BD$6:BD$301))</f>
        <v>61</v>
      </c>
      <c r="BF63" s="30" t="s">
        <v>1997</v>
      </c>
      <c r="BG63" s="31">
        <v>11</v>
      </c>
      <c r="BH63" s="31">
        <v>15</v>
      </c>
      <c r="BI63" s="31">
        <v>18</v>
      </c>
      <c r="BJ63" s="5">
        <f>SUM(BG63:BI63)</f>
        <v>44</v>
      </c>
      <c r="BK63" s="5">
        <f>IF(BF63="","",RANK(BJ63,BJ$6:BJ$301))</f>
        <v>52</v>
      </c>
      <c r="BL63" s="28">
        <f>IF(BK63="",0,BJ$302+1-BK63)</f>
        <v>159</v>
      </c>
      <c r="BM63" s="3">
        <f>BL63+BD63</f>
        <v>956</v>
      </c>
      <c r="BN63" s="5">
        <f>IF(BM63=0,"",RANK(BM63,BM$6:BM$301))</f>
        <v>53</v>
      </c>
      <c r="BO63" s="13" t="s">
        <v>2215</v>
      </c>
      <c r="BP63" s="14">
        <v>17</v>
      </c>
      <c r="BQ63" s="14">
        <v>12</v>
      </c>
      <c r="BR63" s="14">
        <v>9</v>
      </c>
      <c r="BS63" s="5">
        <f>SUM(BP63:BR63)</f>
        <v>38</v>
      </c>
      <c r="BT63" s="5">
        <f>IF(BO63="","",RANK(BS63,BS$6:BS$301))</f>
        <v>110</v>
      </c>
      <c r="BU63" s="35">
        <f>IF(BT63="",0,BS$302+1-BT63)</f>
        <v>102</v>
      </c>
      <c r="BV63" s="3">
        <f>BU63+BM63</f>
        <v>1058</v>
      </c>
      <c r="BW63" s="5">
        <f>IF(BV63=0,"",RANK(BV63,BV$6:BV$301))</f>
        <v>58</v>
      </c>
    </row>
    <row r="64" spans="2:75">
      <c r="B64" s="36" t="s">
        <v>439</v>
      </c>
      <c r="C64" s="41" t="s">
        <v>553</v>
      </c>
      <c r="D64" s="74" t="s">
        <v>596</v>
      </c>
      <c r="E64" s="51" t="s">
        <v>235</v>
      </c>
      <c r="F64" s="4">
        <v>11</v>
      </c>
      <c r="G64" s="4">
        <v>11</v>
      </c>
      <c r="H64" s="4">
        <v>16</v>
      </c>
      <c r="I64" s="4">
        <f>SUM(F64:H64)</f>
        <v>38</v>
      </c>
      <c r="J64" s="4">
        <f>IF(E64="","",RANK(I64,I$6:I$300))</f>
        <v>81</v>
      </c>
      <c r="K64" s="4">
        <f>IF(J64="",0,I$302+1-J64)</f>
        <v>137</v>
      </c>
      <c r="L64" s="57">
        <f>IF(E64="","",RANK(K64,K$6:K$300))</f>
        <v>81</v>
      </c>
      <c r="M64" s="13" t="s">
        <v>731</v>
      </c>
      <c r="N64" s="14">
        <v>15</v>
      </c>
      <c r="O64" s="14">
        <v>14</v>
      </c>
      <c r="P64" s="14">
        <v>12</v>
      </c>
      <c r="Q64" s="4">
        <f>SUM(N64:P64)</f>
        <v>41</v>
      </c>
      <c r="R64" s="5">
        <f>IF(M64="","",RANK(Q64,Q$6:Q$301))</f>
        <v>78</v>
      </c>
      <c r="S64" s="28">
        <f>IF(R64="",0,Q$302+1-R64)</f>
        <v>160</v>
      </c>
      <c r="T64" s="3">
        <f>S64+K64</f>
        <v>297</v>
      </c>
      <c r="U64" s="57">
        <f>IF(T64=0,"",RANK(T64,T$6:T$301))</f>
        <v>70</v>
      </c>
      <c r="V64" s="13" t="s">
        <v>1046</v>
      </c>
      <c r="W64" s="14">
        <v>17</v>
      </c>
      <c r="X64" s="14">
        <v>7</v>
      </c>
      <c r="Y64" s="14">
        <v>13</v>
      </c>
      <c r="Z64" s="5">
        <f>SUM(W64:Y64)</f>
        <v>37</v>
      </c>
      <c r="AA64" s="5">
        <f>IF(V64="","",RANK(Z64,Z$6:Z$301))</f>
        <v>115</v>
      </c>
      <c r="AB64" s="28">
        <f>IF(AA64="",0,Z$302+1-AA64)</f>
        <v>101</v>
      </c>
      <c r="AC64" s="76">
        <f>AB64+T64</f>
        <v>398</v>
      </c>
      <c r="AD64" s="57">
        <f>IF(AC64=0,"",RANK(AC64,AC$6:AC$301))</f>
        <v>76</v>
      </c>
      <c r="AE64" s="30" t="s">
        <v>1417</v>
      </c>
      <c r="AF64" s="31">
        <v>11</v>
      </c>
      <c r="AG64" s="31">
        <v>13</v>
      </c>
      <c r="AH64" s="31">
        <v>11</v>
      </c>
      <c r="AI64" s="4">
        <f>SUM(AF64:AH64)</f>
        <v>35</v>
      </c>
      <c r="AJ64" s="5">
        <f>IF(AE64="","",RANK(AI64,AI$6:AI$301))</f>
        <v>155</v>
      </c>
      <c r="AK64" s="28">
        <f>IF(AJ64="",0,AI$302+1-AJ64)</f>
        <v>82</v>
      </c>
      <c r="AL64" s="3">
        <f>AK64+AC64</f>
        <v>480</v>
      </c>
      <c r="AM64" s="5">
        <f>IF(AL64=0,"",RANK(AL64,AL$6:AL$301))</f>
        <v>94</v>
      </c>
      <c r="AN64" s="13" t="s">
        <v>1562</v>
      </c>
      <c r="AO64" s="14">
        <v>14</v>
      </c>
      <c r="AP64" s="14">
        <v>15</v>
      </c>
      <c r="AQ64" s="14">
        <v>16</v>
      </c>
      <c r="AR64" s="5">
        <f>SUM(AO64:AQ64)</f>
        <v>45</v>
      </c>
      <c r="AS64" s="5">
        <f>IF(AN64="","",RANK(AR64,AR$7:AR$301))</f>
        <v>68</v>
      </c>
      <c r="AT64" s="28">
        <f>IF(AS64="",0,AR$302+1-AS64)</f>
        <v>152</v>
      </c>
      <c r="AU64" s="3">
        <f>AT64+AL64</f>
        <v>632</v>
      </c>
      <c r="AV64" s="5">
        <f>IF(AU64=0,"",RANK(AU64,AU$6:AU$301))</f>
        <v>82</v>
      </c>
      <c r="AW64" s="13" t="s">
        <v>1773</v>
      </c>
      <c r="AX64" s="14">
        <v>15</v>
      </c>
      <c r="AY64" s="14">
        <v>16</v>
      </c>
      <c r="AZ64" s="14">
        <v>15</v>
      </c>
      <c r="BA64" s="5">
        <f>SUM(AX64:AZ64)</f>
        <v>46</v>
      </c>
      <c r="BB64" s="5">
        <f>IF(AW64="","",RANK(BA64,BA$7:BA$301))</f>
        <v>10</v>
      </c>
      <c r="BC64" s="28">
        <f>IF(BB64="",0,BA$302+1-BB64)</f>
        <v>188</v>
      </c>
      <c r="BD64" s="3">
        <f>BC64+AU64</f>
        <v>820</v>
      </c>
      <c r="BE64" s="5">
        <f>IF(BD64=0,"",RANK(BD64,BD$6:BD$301))</f>
        <v>48</v>
      </c>
      <c r="BF64" s="30" t="s">
        <v>1979</v>
      </c>
      <c r="BG64" s="31">
        <v>13</v>
      </c>
      <c r="BH64" s="31">
        <v>13</v>
      </c>
      <c r="BI64" s="31">
        <v>16</v>
      </c>
      <c r="BJ64" s="5">
        <f>SUM(BG64:BI64)</f>
        <v>42</v>
      </c>
      <c r="BK64" s="5">
        <f>IF(BF64="","",RANK(BJ64,BJ$6:BJ$301))</f>
        <v>79</v>
      </c>
      <c r="BL64" s="28">
        <f>IF(BK64="",0,BJ$302+1-BK64)</f>
        <v>132</v>
      </c>
      <c r="BM64" s="3">
        <f>BL64+BD64</f>
        <v>952</v>
      </c>
      <c r="BN64" s="5">
        <f>IF(BM64=0,"",RANK(BM64,BM$6:BM$301))</f>
        <v>55</v>
      </c>
      <c r="BO64" s="13" t="s">
        <v>2203</v>
      </c>
      <c r="BP64" s="14">
        <v>12</v>
      </c>
      <c r="BQ64" s="14">
        <v>12</v>
      </c>
      <c r="BR64" s="14">
        <v>14</v>
      </c>
      <c r="BS64" s="5">
        <f>SUM(BP64:BR64)</f>
        <v>38</v>
      </c>
      <c r="BT64" s="5">
        <f>IF(BO64="","",RANK(BS64,BS$6:BS$301))</f>
        <v>110</v>
      </c>
      <c r="BU64" s="35">
        <f>IF(BT64="",0,BS$302+1-BT64)</f>
        <v>102</v>
      </c>
      <c r="BV64" s="3">
        <f>BU64+BM64</f>
        <v>1054</v>
      </c>
      <c r="BW64" s="5">
        <f>IF(BV64=0,"",RANK(BV64,BV$6:BV$301))</f>
        <v>59</v>
      </c>
    </row>
    <row r="65" spans="2:75">
      <c r="B65" s="36" t="s">
        <v>459</v>
      </c>
      <c r="C65" s="41" t="s">
        <v>540</v>
      </c>
      <c r="D65" s="74" t="s">
        <v>611</v>
      </c>
      <c r="E65" s="51" t="s">
        <v>268</v>
      </c>
      <c r="F65" s="4">
        <v>13</v>
      </c>
      <c r="G65" s="4">
        <v>12</v>
      </c>
      <c r="H65" s="4">
        <v>11</v>
      </c>
      <c r="I65" s="4">
        <f>SUM(F65:H65)</f>
        <v>36</v>
      </c>
      <c r="J65" s="4">
        <f>IF(E65="","",RANK(I65,I$6:I$300))</f>
        <v>116</v>
      </c>
      <c r="K65" s="4">
        <f>IF(J65="",0,I$302+1-J65)</f>
        <v>102</v>
      </c>
      <c r="L65" s="57">
        <f>IF(E65="","",RANK(K65,K$6:K$300))</f>
        <v>116</v>
      </c>
      <c r="M65" s="13" t="s">
        <v>710</v>
      </c>
      <c r="N65" s="14">
        <v>20</v>
      </c>
      <c r="O65" s="14">
        <v>14</v>
      </c>
      <c r="P65" s="14">
        <v>19</v>
      </c>
      <c r="Q65" s="4">
        <f>SUM(N65:P65)</f>
        <v>53</v>
      </c>
      <c r="R65" s="5">
        <f>IF(M65="","",RANK(Q65,Q$6:Q$301))</f>
        <v>1</v>
      </c>
      <c r="S65" s="28">
        <f>IF(R65="",0,Q$302+1-R65)</f>
        <v>237</v>
      </c>
      <c r="T65" s="3">
        <f>S65+K65</f>
        <v>339</v>
      </c>
      <c r="U65" s="57">
        <f>IF(T65=0,"",RANK(T65,T$6:T$301))</f>
        <v>40</v>
      </c>
      <c r="V65" s="13" t="s">
        <v>1028</v>
      </c>
      <c r="W65" s="14">
        <v>18</v>
      </c>
      <c r="X65" s="14">
        <v>15</v>
      </c>
      <c r="Y65" s="14">
        <v>16</v>
      </c>
      <c r="Z65" s="5">
        <f>SUM(W65:Y65)</f>
        <v>49</v>
      </c>
      <c r="AA65" s="5">
        <f>IF(V65="","",RANK(Z65,Z$6:Z$301))</f>
        <v>13</v>
      </c>
      <c r="AB65" s="28">
        <f>IF(AA65="",0,Z$302+1-AA65)</f>
        <v>203</v>
      </c>
      <c r="AC65" s="76">
        <f>AB65+T65</f>
        <v>542</v>
      </c>
      <c r="AD65" s="57">
        <f>IF(AC65=0,"",RANK(AC65,AC$6:AC$301))</f>
        <v>9</v>
      </c>
      <c r="AE65" s="30" t="s">
        <v>1435</v>
      </c>
      <c r="AF65" s="31">
        <v>11</v>
      </c>
      <c r="AG65" s="31">
        <v>12</v>
      </c>
      <c r="AH65" s="31">
        <v>11</v>
      </c>
      <c r="AI65" s="4">
        <f>SUM(AF65:AH65)</f>
        <v>34</v>
      </c>
      <c r="AJ65" s="5">
        <f>IF(AE65="","",RANK(AI65,AI$6:AI$301))</f>
        <v>170</v>
      </c>
      <c r="AK65" s="28">
        <f>IF(AJ65="",0,AI$302+1-AJ65)</f>
        <v>67</v>
      </c>
      <c r="AL65" s="3">
        <f>AK65+AC65</f>
        <v>609</v>
      </c>
      <c r="AM65" s="5">
        <f>IF(AL65=0,"",RANK(AL65,AL$6:AL$301))</f>
        <v>42</v>
      </c>
      <c r="AN65" s="30" t="s">
        <v>1544</v>
      </c>
      <c r="AO65" s="31">
        <v>11</v>
      </c>
      <c r="AP65" s="31">
        <v>12</v>
      </c>
      <c r="AQ65" s="31">
        <v>15</v>
      </c>
      <c r="AR65" s="5">
        <f>SUM(AO65:AQ65)</f>
        <v>38</v>
      </c>
      <c r="AS65" s="5">
        <f>IF(AN65="","",RANK(AR65,AR$7:AR$301))</f>
        <v>172</v>
      </c>
      <c r="AT65" s="28">
        <f>IF(AS65="",0,AR$302+1-AS65)</f>
        <v>48</v>
      </c>
      <c r="AU65" s="3">
        <f>AT65+AL65</f>
        <v>657</v>
      </c>
      <c r="AV65" s="5">
        <f>IF(AU65=0,"",RANK(AU65,AU$6:AU$301))</f>
        <v>68</v>
      </c>
      <c r="AW65" s="13" t="s">
        <v>1760</v>
      </c>
      <c r="AX65" s="14">
        <v>13</v>
      </c>
      <c r="AY65" s="14">
        <v>15</v>
      </c>
      <c r="AZ65" s="14">
        <v>16</v>
      </c>
      <c r="BA65" s="5">
        <f>SUM(AX65:AZ65)</f>
        <v>44</v>
      </c>
      <c r="BB65" s="5">
        <f>IF(AW65="","",RANK(BA65,BA$7:BA$301))</f>
        <v>31</v>
      </c>
      <c r="BC65" s="28">
        <f>IF(BB65="",0,BA$302+1-BB65)</f>
        <v>167</v>
      </c>
      <c r="BD65" s="3">
        <f>BC65+AU65</f>
        <v>824</v>
      </c>
      <c r="BE65" s="5">
        <f>IF(BD65=0,"",RANK(BD65,BD$6:BD$301))</f>
        <v>47</v>
      </c>
      <c r="BF65" s="30" t="s">
        <v>1959</v>
      </c>
      <c r="BG65" s="31">
        <v>17</v>
      </c>
      <c r="BH65" s="31">
        <v>15</v>
      </c>
      <c r="BI65" s="31">
        <v>16</v>
      </c>
      <c r="BJ65" s="5">
        <f>SUM(BG65:BI65)</f>
        <v>48</v>
      </c>
      <c r="BK65" s="5">
        <f>IF(BF65="","",RANK(BJ65,BJ$6:BJ$301))</f>
        <v>23</v>
      </c>
      <c r="BL65" s="28">
        <f>IF(BK65="",0,BJ$302+1-BK65)</f>
        <v>188</v>
      </c>
      <c r="BM65" s="3">
        <f>BL65+BD65</f>
        <v>1012</v>
      </c>
      <c r="BN65" s="5">
        <f>IF(BM65=0,"",RANK(BM65,BM$6:BM$301))</f>
        <v>36</v>
      </c>
      <c r="BO65" s="13" t="s">
        <v>2183</v>
      </c>
      <c r="BP65" s="14">
        <v>15</v>
      </c>
      <c r="BQ65" s="14">
        <v>9</v>
      </c>
      <c r="BR65" s="14">
        <v>8</v>
      </c>
      <c r="BS65" s="5">
        <f>SUM(BP65:BR65)</f>
        <v>32</v>
      </c>
      <c r="BT65" s="5">
        <f>IF(BO65="","",RANK(BS65,BS$6:BS$301))</f>
        <v>180</v>
      </c>
      <c r="BU65" s="35">
        <f>IF(BT65="",0,BS$302+1-BT65)</f>
        <v>32</v>
      </c>
      <c r="BV65" s="3">
        <f>BU65+BM65</f>
        <v>1044</v>
      </c>
      <c r="BW65" s="5">
        <f>IF(BV65=0,"",RANK(BV65,BV$6:BV$301))</f>
        <v>60</v>
      </c>
    </row>
    <row r="66" spans="2:75">
      <c r="B66" s="36" t="s">
        <v>412</v>
      </c>
      <c r="C66" s="41" t="s">
        <v>538</v>
      </c>
      <c r="D66" s="74" t="s">
        <v>63</v>
      </c>
      <c r="E66" s="51" t="s">
        <v>207</v>
      </c>
      <c r="F66" s="4">
        <v>16</v>
      </c>
      <c r="G66" s="4">
        <v>12</v>
      </c>
      <c r="H66" s="4">
        <v>13</v>
      </c>
      <c r="I66" s="4">
        <f>SUM(F66:H66)</f>
        <v>41</v>
      </c>
      <c r="J66" s="4">
        <f>IF(E66="","",RANK(I66,I$6:I$300))</f>
        <v>57</v>
      </c>
      <c r="K66" s="4">
        <f>IF(J66="",0,I$302+1-J66)</f>
        <v>161</v>
      </c>
      <c r="L66" s="57">
        <f>IF(E66="","",RANK(K66,K$6:K$300))</f>
        <v>57</v>
      </c>
      <c r="M66" s="13" t="s">
        <v>786</v>
      </c>
      <c r="N66" s="14">
        <v>6</v>
      </c>
      <c r="O66" s="14">
        <v>10</v>
      </c>
      <c r="P66" s="14">
        <v>13</v>
      </c>
      <c r="Q66" s="4">
        <f>SUM(N66:P66)</f>
        <v>29</v>
      </c>
      <c r="R66" s="5">
        <f>IF(M66="","",RANK(Q66,Q$6:Q$301))</f>
        <v>213</v>
      </c>
      <c r="S66" s="28">
        <f>IF(R66="",0,Q$302+1-R66)</f>
        <v>25</v>
      </c>
      <c r="T66" s="3">
        <f>S66+K66</f>
        <v>186</v>
      </c>
      <c r="U66" s="57">
        <f>IF(T66=0,"",RANK(T66,T$6:T$301))</f>
        <v>147</v>
      </c>
      <c r="V66" s="13" t="s">
        <v>1097</v>
      </c>
      <c r="W66" s="14">
        <v>17</v>
      </c>
      <c r="X66" s="14">
        <v>14</v>
      </c>
      <c r="Y66" s="14">
        <v>16</v>
      </c>
      <c r="Z66" s="5">
        <f>SUM(W66:Y66)</f>
        <v>47</v>
      </c>
      <c r="AA66" s="5">
        <f>IF(V66="","",RANK(Z66,Z$6:Z$301))</f>
        <v>26</v>
      </c>
      <c r="AB66" s="28">
        <f>IF(AA66="",0,Z$302+1-AA66)</f>
        <v>190</v>
      </c>
      <c r="AC66" s="76">
        <f>AB66+T66</f>
        <v>376</v>
      </c>
      <c r="AD66" s="57">
        <f>IF(AC66=0,"",RANK(AC66,AC$6:AC$301))</f>
        <v>85</v>
      </c>
      <c r="AE66" s="30" t="s">
        <v>1431</v>
      </c>
      <c r="AF66" s="31">
        <v>11</v>
      </c>
      <c r="AG66" s="31">
        <v>12</v>
      </c>
      <c r="AH66" s="31">
        <v>11</v>
      </c>
      <c r="AI66" s="4">
        <f>SUM(AF66:AH66)</f>
        <v>34</v>
      </c>
      <c r="AJ66" s="5">
        <f>IF(AE66="","",RANK(AI66,AI$6:AI$301))</f>
        <v>170</v>
      </c>
      <c r="AK66" s="28">
        <f>IF(AJ66="",0,AI$302+1-AJ66)</f>
        <v>67</v>
      </c>
      <c r="AL66" s="3">
        <f>AK66+AC66</f>
        <v>443</v>
      </c>
      <c r="AM66" s="5">
        <f>IF(AL66=0,"",RANK(AL66,AL$6:AL$301))</f>
        <v>111</v>
      </c>
      <c r="AN66" s="30" t="s">
        <v>1616</v>
      </c>
      <c r="AO66" s="31">
        <v>16</v>
      </c>
      <c r="AP66" s="31">
        <v>16</v>
      </c>
      <c r="AQ66" s="31">
        <v>17</v>
      </c>
      <c r="AR66" s="5">
        <f>SUM(AO66:AQ66)</f>
        <v>49</v>
      </c>
      <c r="AS66" s="5">
        <f>IF(AN66="","",RANK(AR66,AR$7:AR$301))</f>
        <v>21</v>
      </c>
      <c r="AT66" s="28">
        <f>IF(AS66="",0,AR$302+1-AS66)</f>
        <v>199</v>
      </c>
      <c r="AU66" s="3">
        <f>AT66+AL66</f>
        <v>642</v>
      </c>
      <c r="AV66" s="5">
        <f>IF(AU66=0,"",RANK(AU66,AU$6:AU$301))</f>
        <v>74</v>
      </c>
      <c r="AW66" s="13" t="s">
        <v>1819</v>
      </c>
      <c r="AX66" s="14">
        <v>12</v>
      </c>
      <c r="AY66" s="14">
        <v>14</v>
      </c>
      <c r="AZ66" s="14">
        <v>14</v>
      </c>
      <c r="BA66" s="5">
        <f>SUM(AX66:AZ66)</f>
        <v>40</v>
      </c>
      <c r="BB66" s="5">
        <f>IF(AW66="","",RANK(BA66,BA$7:BA$301))</f>
        <v>70</v>
      </c>
      <c r="BC66" s="28">
        <f>IF(BB66="",0,BA$302+1-BB66)</f>
        <v>128</v>
      </c>
      <c r="BD66" s="3">
        <f>BC66+AU66</f>
        <v>770</v>
      </c>
      <c r="BE66" s="5">
        <f>IF(BD66=0,"",RANK(BD66,BD$6:BD$301))</f>
        <v>67</v>
      </c>
      <c r="BF66" s="30" t="s">
        <v>2033</v>
      </c>
      <c r="BG66" s="31">
        <v>16</v>
      </c>
      <c r="BH66" s="31">
        <v>10</v>
      </c>
      <c r="BI66" s="31">
        <v>13</v>
      </c>
      <c r="BJ66" s="5">
        <f>SUM(BG66:BI66)</f>
        <v>39</v>
      </c>
      <c r="BK66" s="5">
        <f>IF(BF66="","",RANK(BJ66,BJ$6:BJ$301))</f>
        <v>125</v>
      </c>
      <c r="BL66" s="28">
        <f>IF(BK66="",0,BJ$302+1-BK66)</f>
        <v>86</v>
      </c>
      <c r="BM66" s="3">
        <f>BL66+BD66</f>
        <v>856</v>
      </c>
      <c r="BN66" s="5">
        <f>IF(BM66=0,"",RANK(BM66,BM$6:BM$301))</f>
        <v>81</v>
      </c>
      <c r="BO66" s="13" t="s">
        <v>2245</v>
      </c>
      <c r="BP66" s="14">
        <v>13</v>
      </c>
      <c r="BQ66" s="14">
        <v>17</v>
      </c>
      <c r="BR66" s="14">
        <v>14</v>
      </c>
      <c r="BS66" s="5">
        <f>SUM(BP66:BR66)</f>
        <v>44</v>
      </c>
      <c r="BT66" s="5">
        <f>IF(BO66="","",RANK(BS66,BS$6:BS$301))</f>
        <v>42</v>
      </c>
      <c r="BU66" s="35">
        <f>IF(BT66="",0,BS$302+1-BT66)</f>
        <v>170</v>
      </c>
      <c r="BV66" s="3">
        <f>BU66+BM66</f>
        <v>1026</v>
      </c>
      <c r="BW66" s="5">
        <f>IF(BV66=0,"",RANK(BV66,BV$6:BV$301))</f>
        <v>61</v>
      </c>
    </row>
    <row r="67" spans="2:75">
      <c r="B67" s="36" t="s">
        <v>659</v>
      </c>
      <c r="C67" s="41" t="s">
        <v>553</v>
      </c>
      <c r="D67" s="74" t="s">
        <v>41</v>
      </c>
      <c r="E67" s="51" t="s">
        <v>363</v>
      </c>
      <c r="F67" s="4">
        <v>10</v>
      </c>
      <c r="G67" s="4">
        <v>6</v>
      </c>
      <c r="H67" s="4">
        <v>8</v>
      </c>
      <c r="I67" s="4">
        <f>SUM(F67:H67)</f>
        <v>24</v>
      </c>
      <c r="J67" s="4">
        <f>IF(E67="","",RANK(I67,I$6:I$300))</f>
        <v>216</v>
      </c>
      <c r="K67" s="4">
        <f>IF(J67="",0,I$302+1-J67)</f>
        <v>2</v>
      </c>
      <c r="L67" s="57">
        <f>IF(E67="","",RANK(K67,K$6:K$300))</f>
        <v>216</v>
      </c>
      <c r="M67" s="13" t="s">
        <v>740</v>
      </c>
      <c r="N67" s="14">
        <v>18</v>
      </c>
      <c r="O67" s="14">
        <v>11</v>
      </c>
      <c r="P67" s="14">
        <v>14</v>
      </c>
      <c r="Q67" s="4">
        <f>SUM(N67:P67)</f>
        <v>43</v>
      </c>
      <c r="R67" s="5">
        <f>IF(M67="","",RANK(Q67,Q$6:Q$301))</f>
        <v>60</v>
      </c>
      <c r="S67" s="28">
        <f>IF(R67="",0,Q$302+1-R67)</f>
        <v>178</v>
      </c>
      <c r="T67" s="3">
        <f>S67+K67</f>
        <v>180</v>
      </c>
      <c r="U67" s="57">
        <f>IF(T67=0,"",RANK(T67,T$6:T$301))</f>
        <v>155</v>
      </c>
      <c r="V67" s="13" t="s">
        <v>1055</v>
      </c>
      <c r="W67" s="14">
        <v>10</v>
      </c>
      <c r="X67" s="14">
        <v>15</v>
      </c>
      <c r="Y67" s="14">
        <v>16</v>
      </c>
      <c r="Z67" s="5">
        <f>SUM(W67:Y67)</f>
        <v>41</v>
      </c>
      <c r="AA67" s="5">
        <f>IF(V67="","",RANK(Z67,Z$6:Z$301))</f>
        <v>66</v>
      </c>
      <c r="AB67" s="28">
        <f>IF(AA67="",0,Z$302+1-AA67)</f>
        <v>150</v>
      </c>
      <c r="AC67" s="76">
        <f>AB67+T67</f>
        <v>330</v>
      </c>
      <c r="AD67" s="57">
        <f>IF(AC67=0,"",RANK(AC67,AC$6:AC$301))</f>
        <v>118</v>
      </c>
      <c r="AE67" s="30" t="s">
        <v>1354</v>
      </c>
      <c r="AF67" s="31">
        <v>12</v>
      </c>
      <c r="AG67" s="31">
        <v>14</v>
      </c>
      <c r="AH67" s="31">
        <v>13</v>
      </c>
      <c r="AI67" s="4">
        <f>SUM(AF67:AH67)</f>
        <v>39</v>
      </c>
      <c r="AJ67" s="5">
        <f>IF(AE67="","",RANK(AI67,AI$6:AI$301))</f>
        <v>84</v>
      </c>
      <c r="AK67" s="28">
        <f>IF(AJ67="",0,AI$302+1-AJ67)</f>
        <v>153</v>
      </c>
      <c r="AL67" s="3">
        <f>AK67+AC67</f>
        <v>483</v>
      </c>
      <c r="AM67" s="5">
        <f>IF(AL67=0,"",RANK(AL67,AL$6:AL$301))</f>
        <v>92</v>
      </c>
      <c r="AN67" s="30" t="s">
        <v>1570</v>
      </c>
      <c r="AO67" s="31">
        <v>19</v>
      </c>
      <c r="AP67" s="31">
        <v>17</v>
      </c>
      <c r="AQ67" s="31">
        <v>17</v>
      </c>
      <c r="AR67" s="5">
        <f>SUM(AO67:AQ67)</f>
        <v>53</v>
      </c>
      <c r="AS67" s="5">
        <f>IF(AN67="","",RANK(AR67,AR$7:AR$301))</f>
        <v>4</v>
      </c>
      <c r="AT67" s="28">
        <f>IF(AS67="",0,AR$302+1-AS67)</f>
        <v>216</v>
      </c>
      <c r="AU67" s="3">
        <f>AT67+AL67</f>
        <v>699</v>
      </c>
      <c r="AV67" s="5">
        <f>IF(AU67=0,"",RANK(AU67,AU$6:AU$301))</f>
        <v>51</v>
      </c>
      <c r="AW67" s="13" t="s">
        <v>1781</v>
      </c>
      <c r="AX67" s="14">
        <v>15</v>
      </c>
      <c r="AY67" s="14">
        <v>14</v>
      </c>
      <c r="AZ67" s="14">
        <v>14</v>
      </c>
      <c r="BA67" s="5">
        <f>SUM(AX67:AZ67)</f>
        <v>43</v>
      </c>
      <c r="BB67" s="5">
        <f>IF(AW67="","",RANK(BA67,BA$7:BA$301))</f>
        <v>39</v>
      </c>
      <c r="BC67" s="28">
        <f>IF(BB67="",0,BA$302+1-BB67)</f>
        <v>159</v>
      </c>
      <c r="BD67" s="3">
        <f>BC67+AU67</f>
        <v>858</v>
      </c>
      <c r="BE67" s="5">
        <f>IF(BD67=0,"",RANK(BD67,BD$6:BD$301))</f>
        <v>40</v>
      </c>
      <c r="BF67" s="13" t="s">
        <v>1987</v>
      </c>
      <c r="BG67" s="14">
        <v>15</v>
      </c>
      <c r="BH67" s="14">
        <v>12</v>
      </c>
      <c r="BI67" s="14">
        <v>14</v>
      </c>
      <c r="BJ67" s="5">
        <f>SUM(BG67:BI67)</f>
        <v>41</v>
      </c>
      <c r="BK67" s="5">
        <f>IF(BF67="","",RANK(BJ67,BJ$6:BJ$301))</f>
        <v>97</v>
      </c>
      <c r="BL67" s="28">
        <f>IF(BK67="",0,BJ$302+1-BK67)</f>
        <v>114</v>
      </c>
      <c r="BM67" s="3">
        <f>BL67+BD67</f>
        <v>972</v>
      </c>
      <c r="BN67" s="5">
        <f>IF(BM67=0,"",RANK(BM67,BM$6:BM$301))</f>
        <v>49</v>
      </c>
      <c r="BO67" s="13" t="s">
        <v>1095</v>
      </c>
      <c r="BP67" s="14">
        <v>9</v>
      </c>
      <c r="BQ67" s="14">
        <v>13</v>
      </c>
      <c r="BR67" s="14">
        <v>12</v>
      </c>
      <c r="BS67" s="5">
        <f>SUM(BP67:BR67)</f>
        <v>34</v>
      </c>
      <c r="BT67" s="5">
        <f>IF(BO67="","",RANK(BS67,BS$6:BS$301))</f>
        <v>159</v>
      </c>
      <c r="BU67" s="35">
        <f>IF(BT67="",0,BS$302+1-BT67)</f>
        <v>53</v>
      </c>
      <c r="BV67" s="3">
        <f>BU67+BM67</f>
        <v>1025</v>
      </c>
      <c r="BW67" s="5">
        <f>IF(BV67=0,"",RANK(BV67,BV$6:BV$301))</f>
        <v>62</v>
      </c>
    </row>
    <row r="68" spans="2:75">
      <c r="B68" s="36" t="s">
        <v>437</v>
      </c>
      <c r="C68" s="41" t="s">
        <v>546</v>
      </c>
      <c r="D68" s="74" t="s">
        <v>595</v>
      </c>
      <c r="E68" s="51" t="s">
        <v>231</v>
      </c>
      <c r="F68" s="4">
        <v>17</v>
      </c>
      <c r="G68" s="4">
        <v>8</v>
      </c>
      <c r="H68" s="4">
        <v>13</v>
      </c>
      <c r="I68" s="4">
        <f>SUM(F68:H68)</f>
        <v>38</v>
      </c>
      <c r="J68" s="4">
        <f>IF(E68="","",RANK(I68,I$6:I$300))</f>
        <v>81</v>
      </c>
      <c r="K68" s="4">
        <f>IF(J68="",0,I$302+1-J68)</f>
        <v>137</v>
      </c>
      <c r="L68" s="57">
        <f>IF(E68="","",RANK(K68,K$6:K$300))</f>
        <v>81</v>
      </c>
      <c r="M68" s="30" t="s">
        <v>906</v>
      </c>
      <c r="N68" s="31">
        <v>19</v>
      </c>
      <c r="O68" s="31">
        <v>12</v>
      </c>
      <c r="P68" s="31">
        <v>18</v>
      </c>
      <c r="Q68" s="4">
        <f>SUM(N68:P68)</f>
        <v>49</v>
      </c>
      <c r="R68" s="5">
        <f>IF(M68="","",RANK(Q68,Q$6:Q$301))</f>
        <v>14</v>
      </c>
      <c r="S68" s="28">
        <f>IF(R68="",0,Q$302+1-R68)</f>
        <v>224</v>
      </c>
      <c r="T68" s="3">
        <f>S68+K68</f>
        <v>361</v>
      </c>
      <c r="U68" s="57">
        <f>IF(T68=0,"",RANK(T68,T$6:T$301))</f>
        <v>26</v>
      </c>
      <c r="V68" s="30" t="s">
        <v>1206</v>
      </c>
      <c r="W68" s="31">
        <v>13</v>
      </c>
      <c r="X68" s="31">
        <v>15</v>
      </c>
      <c r="Y68" s="31">
        <v>17</v>
      </c>
      <c r="Z68" s="4">
        <f>SUM(W68:Y68)</f>
        <v>45</v>
      </c>
      <c r="AA68" s="5">
        <f>IF(V68="","",RANK(Z68,Z$6:Z$301))</f>
        <v>36</v>
      </c>
      <c r="AB68" s="28">
        <f>IF(AA68="",0,Z$302+1-AA68)</f>
        <v>180</v>
      </c>
      <c r="AC68" s="76">
        <f>AB68+T68</f>
        <v>541</v>
      </c>
      <c r="AD68" s="57">
        <f>IF(AC68=0,"",RANK(AC68,AC$6:AC$301))</f>
        <v>10</v>
      </c>
      <c r="AE68" s="30" t="s">
        <v>1384</v>
      </c>
      <c r="AF68" s="31">
        <v>12</v>
      </c>
      <c r="AG68" s="31">
        <v>13</v>
      </c>
      <c r="AH68" s="31">
        <v>12</v>
      </c>
      <c r="AI68" s="4">
        <f>SUM(AF68:AH68)</f>
        <v>37</v>
      </c>
      <c r="AJ68" s="5">
        <f>IF(AE68="","",RANK(AI68,AI$6:AI$301))</f>
        <v>114</v>
      </c>
      <c r="AK68" s="28">
        <f>IF(AJ68="",0,AI$302+1-AJ68)</f>
        <v>123</v>
      </c>
      <c r="AL68" s="3">
        <f>AK68+AC68</f>
        <v>664</v>
      </c>
      <c r="AM68" s="5">
        <f>IF(AL68=0,"",RANK(AL68,AL$6:AL$301))</f>
        <v>29</v>
      </c>
      <c r="AN68" s="30" t="s">
        <v>1728</v>
      </c>
      <c r="AO68" s="31">
        <v>11</v>
      </c>
      <c r="AP68" s="31">
        <v>16</v>
      </c>
      <c r="AQ68" s="31">
        <v>15</v>
      </c>
      <c r="AR68" s="5">
        <f>SUM(AO68:AQ68)</f>
        <v>42</v>
      </c>
      <c r="AS68" s="5">
        <f>IF(AN68="","",RANK(AR68,AR$7:AR$301))</f>
        <v>110</v>
      </c>
      <c r="AT68" s="28">
        <f>IF(AS68="",0,AR$302+1-AS68)</f>
        <v>110</v>
      </c>
      <c r="AU68" s="3">
        <f>AT68+AL68</f>
        <v>774</v>
      </c>
      <c r="AV68" s="5">
        <f>IF(AU68=0,"",RANK(AU68,AU$6:AU$301))</f>
        <v>33</v>
      </c>
      <c r="AW68" s="13" t="s">
        <v>1918</v>
      </c>
      <c r="AX68" s="14">
        <v>13</v>
      </c>
      <c r="AY68" s="14">
        <v>16</v>
      </c>
      <c r="AZ68" s="14">
        <v>17</v>
      </c>
      <c r="BA68" s="5">
        <f>SUM(AX68:AZ68)</f>
        <v>46</v>
      </c>
      <c r="BB68" s="5">
        <f>IF(AW68="","",RANK(BA68,BA$7:BA$301))</f>
        <v>10</v>
      </c>
      <c r="BC68" s="28">
        <f>IF(BB68="",0,BA$302+1-BB68)</f>
        <v>188</v>
      </c>
      <c r="BD68" s="3">
        <f>BC68+AU68</f>
        <v>962</v>
      </c>
      <c r="BE68" s="5">
        <f>IF(BD68=0,"",RANK(BD68,BD$6:BD$301))</f>
        <v>19</v>
      </c>
      <c r="BF68" s="13" t="s">
        <v>2137</v>
      </c>
      <c r="BG68" s="14">
        <v>12</v>
      </c>
      <c r="BH68" s="14">
        <v>12</v>
      </c>
      <c r="BI68" s="14">
        <v>13</v>
      </c>
      <c r="BJ68" s="5">
        <f>SUM(BG68:BI68)</f>
        <v>37</v>
      </c>
      <c r="BK68" s="5">
        <f>IF(BF68="","",RANK(BJ68,BJ$6:BJ$301))</f>
        <v>150</v>
      </c>
      <c r="BL68" s="28">
        <f>IF(BK68="",0,BJ$302+1-BK68)</f>
        <v>61</v>
      </c>
      <c r="BM68" s="3">
        <f>BL68+BD68</f>
        <v>1023</v>
      </c>
      <c r="BN68" s="5">
        <f>IF(BM68=0,"",RANK(BM68,BM$6:BM$301))</f>
        <v>31</v>
      </c>
      <c r="BO68" s="13"/>
      <c r="BP68" s="14"/>
      <c r="BQ68" s="14"/>
      <c r="BR68" s="14"/>
      <c r="BS68" s="5">
        <f>SUM(BP68:BR68)</f>
        <v>0</v>
      </c>
      <c r="BT68" s="5" t="str">
        <f>IF(BO68="","",RANK(BS68,BS$6:BS$301))</f>
        <v/>
      </c>
      <c r="BU68" s="35">
        <f>IF(BT68="",0,BS$302+1-BT68)</f>
        <v>0</v>
      </c>
      <c r="BV68" s="3">
        <f>BU68+BM68</f>
        <v>1023</v>
      </c>
      <c r="BW68" s="5">
        <f>IF(BV68=0,"",RANK(BV68,BV$6:BV$301))</f>
        <v>63</v>
      </c>
    </row>
    <row r="69" spans="2:75">
      <c r="B69" s="36" t="s">
        <v>442</v>
      </c>
      <c r="C69" s="41" t="s">
        <v>545</v>
      </c>
      <c r="D69" s="74" t="s">
        <v>44</v>
      </c>
      <c r="E69" s="51" t="s">
        <v>253</v>
      </c>
      <c r="F69" s="4">
        <v>10</v>
      </c>
      <c r="G69" s="4">
        <v>18</v>
      </c>
      <c r="H69" s="4">
        <v>9</v>
      </c>
      <c r="I69" s="4">
        <f>SUM(F69:H69)</f>
        <v>37</v>
      </c>
      <c r="J69" s="4">
        <f>IF(E69="","",RANK(I69,I$6:I$300))</f>
        <v>96</v>
      </c>
      <c r="K69" s="4">
        <f>IF(J69="",0,I$302+1-J69)</f>
        <v>122</v>
      </c>
      <c r="L69" s="57">
        <f>IF(E69="","",RANK(K69,K$6:K$300))</f>
        <v>96</v>
      </c>
      <c r="M69" s="30" t="s">
        <v>746</v>
      </c>
      <c r="N69" s="31">
        <v>14</v>
      </c>
      <c r="O69" s="31">
        <v>13</v>
      </c>
      <c r="P69" s="31">
        <v>19</v>
      </c>
      <c r="Q69" s="4">
        <f>SUM(N69:P69)</f>
        <v>46</v>
      </c>
      <c r="R69" s="5">
        <f>IF(M69="","",RANK(Q69,Q$6:Q$301))</f>
        <v>31</v>
      </c>
      <c r="S69" s="28">
        <f>IF(R69="",0,Q$302+1-R69)</f>
        <v>207</v>
      </c>
      <c r="T69" s="3">
        <f>S69+K69</f>
        <v>329</v>
      </c>
      <c r="U69" s="57">
        <f>IF(T69=0,"",RANK(T69,T$6:T$301))</f>
        <v>46</v>
      </c>
      <c r="V69" s="30" t="s">
        <v>1059</v>
      </c>
      <c r="W69" s="31">
        <v>14</v>
      </c>
      <c r="X69" s="31">
        <v>12</v>
      </c>
      <c r="Y69" s="31">
        <v>14</v>
      </c>
      <c r="Z69" s="4">
        <f>SUM(W69:Y69)</f>
        <v>40</v>
      </c>
      <c r="AA69" s="5">
        <f>IF(V69="","",RANK(Z69,Z$6:Z$301))</f>
        <v>79</v>
      </c>
      <c r="AB69" s="28">
        <f>IF(AA69="",0,Z$302+1-AA69)</f>
        <v>137</v>
      </c>
      <c r="AC69" s="76">
        <f>AB69+T69</f>
        <v>466</v>
      </c>
      <c r="AD69" s="57">
        <f>IF(AC69=0,"",RANK(AC69,AC$6:AC$301))</f>
        <v>46</v>
      </c>
      <c r="AE69" s="30"/>
      <c r="AF69" s="31"/>
      <c r="AG69" s="31"/>
      <c r="AH69" s="31"/>
      <c r="AI69" s="4">
        <f>SUM(AF69:AH69)</f>
        <v>0</v>
      </c>
      <c r="AJ69" s="5" t="str">
        <f>IF(AE69="","",RANK(AI69,AI$6:AI$301))</f>
        <v/>
      </c>
      <c r="AK69" s="28">
        <f>IF(AJ69="",0,AI$302+1-AJ69)</f>
        <v>0</v>
      </c>
      <c r="AL69" s="3">
        <f>AK69+AC69</f>
        <v>466</v>
      </c>
      <c r="AM69" s="5">
        <f>IF(AL69=0,"",RANK(AL69,AL$6:AL$301))</f>
        <v>97</v>
      </c>
      <c r="AN69" s="30"/>
      <c r="AO69" s="31"/>
      <c r="AP69" s="31"/>
      <c r="AQ69" s="31"/>
      <c r="AR69" s="5">
        <f>SUM(AO69:AQ69)</f>
        <v>0</v>
      </c>
      <c r="AS69" s="5" t="str">
        <f>IF(AN69="","",RANK(AR69,AR$7:AR$301))</f>
        <v/>
      </c>
      <c r="AT69" s="28">
        <f>IF(AS69="",0,AR$302+1-AS69)</f>
        <v>0</v>
      </c>
      <c r="AU69" s="3">
        <f>AT69+AL69</f>
        <v>466</v>
      </c>
      <c r="AV69" s="5">
        <f>IF(AU69=0,"",RANK(AU69,AU$6:AU$301))</f>
        <v>152</v>
      </c>
      <c r="AW69" s="13" t="s">
        <v>1785</v>
      </c>
      <c r="AX69" s="14">
        <v>12</v>
      </c>
      <c r="AY69" s="14">
        <v>20</v>
      </c>
      <c r="AZ69" s="14">
        <v>14</v>
      </c>
      <c r="BA69" s="5">
        <f>SUM(AX69:AZ69)</f>
        <v>46</v>
      </c>
      <c r="BB69" s="5">
        <f>IF(AW69="","",RANK(BA69,BA$7:BA$301))</f>
        <v>10</v>
      </c>
      <c r="BC69" s="28">
        <f>IF(BB69="",0,BA$302+1-BB69)</f>
        <v>188</v>
      </c>
      <c r="BD69" s="3">
        <f>BC69+AU69</f>
        <v>654</v>
      </c>
      <c r="BE69" s="5">
        <f>IF(BD69=0,"",RANK(BD69,BD$6:BD$301))</f>
        <v>111</v>
      </c>
      <c r="BF69" s="13" t="s">
        <v>1993</v>
      </c>
      <c r="BG69" s="14">
        <v>15</v>
      </c>
      <c r="BH69" s="14">
        <v>15</v>
      </c>
      <c r="BI69" s="14">
        <v>17</v>
      </c>
      <c r="BJ69" s="5">
        <f>SUM(BG69:BI69)</f>
        <v>47</v>
      </c>
      <c r="BK69" s="5">
        <f>IF(BF69="","",RANK(BJ69,BJ$6:BJ$301))</f>
        <v>29</v>
      </c>
      <c r="BL69" s="28">
        <f>IF(BK69="",0,BJ$302+1-BK69)</f>
        <v>182</v>
      </c>
      <c r="BM69" s="3">
        <f>BL69+BD69</f>
        <v>836</v>
      </c>
      <c r="BN69" s="5">
        <f>IF(BM69=0,"",RANK(BM69,BM$6:BM$301))</f>
        <v>87</v>
      </c>
      <c r="BO69" s="13" t="s">
        <v>2211</v>
      </c>
      <c r="BP69" s="14">
        <v>12</v>
      </c>
      <c r="BQ69" s="14">
        <v>16</v>
      </c>
      <c r="BR69" s="14">
        <v>18</v>
      </c>
      <c r="BS69" s="5">
        <f>SUM(BP69:BR69)</f>
        <v>46</v>
      </c>
      <c r="BT69" s="5">
        <f>IF(BO69="","",RANK(BS69,BS$6:BS$301))</f>
        <v>26</v>
      </c>
      <c r="BU69" s="35">
        <f>IF(BT69="",0,BS$302+1-BT69)</f>
        <v>186</v>
      </c>
      <c r="BV69" s="3">
        <f>BU69+BM69</f>
        <v>1022</v>
      </c>
      <c r="BW69" s="5">
        <f>IF(BV69=0,"",RANK(BV69,BV$6:BV$301))</f>
        <v>64</v>
      </c>
    </row>
    <row r="70" spans="2:75">
      <c r="B70" s="36" t="s">
        <v>460</v>
      </c>
      <c r="C70" s="41" t="s">
        <v>560</v>
      </c>
      <c r="D70" s="74" t="s">
        <v>614</v>
      </c>
      <c r="E70" s="51" t="s">
        <v>272</v>
      </c>
      <c r="F70" s="4">
        <v>14</v>
      </c>
      <c r="G70" s="4">
        <v>11</v>
      </c>
      <c r="H70" s="4">
        <v>11</v>
      </c>
      <c r="I70" s="4">
        <f>SUM(F70:H70)</f>
        <v>36</v>
      </c>
      <c r="J70" s="4">
        <f>IF(E70="","",RANK(I70,I$6:I$300))</f>
        <v>116</v>
      </c>
      <c r="K70" s="4">
        <f>IF(J70="",0,I$302+1-J70)</f>
        <v>102</v>
      </c>
      <c r="L70" s="57">
        <f>IF(E70="","",RANK(K70,K$6:K$300))</f>
        <v>116</v>
      </c>
      <c r="M70" s="30" t="s">
        <v>915</v>
      </c>
      <c r="N70" s="31">
        <v>12</v>
      </c>
      <c r="O70" s="31">
        <v>13</v>
      </c>
      <c r="P70" s="31">
        <v>12</v>
      </c>
      <c r="Q70" s="4">
        <f>SUM(N70:P70)</f>
        <v>37</v>
      </c>
      <c r="R70" s="5">
        <f>IF(M70="","",RANK(Q70,Q$6:Q$301))</f>
        <v>132</v>
      </c>
      <c r="S70" s="28">
        <f>IF(R70="",0,Q$302+1-R70)</f>
        <v>106</v>
      </c>
      <c r="T70" s="3">
        <f>S70+K70</f>
        <v>208</v>
      </c>
      <c r="U70" s="57">
        <f>IF(T70=0,"",RANK(T70,T$6:T$301))</f>
        <v>127</v>
      </c>
      <c r="V70" s="30" t="s">
        <v>1084</v>
      </c>
      <c r="W70" s="31">
        <v>16</v>
      </c>
      <c r="X70" s="31">
        <v>13</v>
      </c>
      <c r="Y70" s="31">
        <v>17</v>
      </c>
      <c r="Z70" s="4">
        <f>SUM(W70:Y70)</f>
        <v>46</v>
      </c>
      <c r="AA70" s="5">
        <f>IF(V70="","",RANK(Z70,Z$6:Z$301))</f>
        <v>30</v>
      </c>
      <c r="AB70" s="28">
        <f>IF(AA70="",0,Z$302+1-AA70)</f>
        <v>186</v>
      </c>
      <c r="AC70" s="76">
        <f>AB70+T70</f>
        <v>394</v>
      </c>
      <c r="AD70" s="57">
        <f>IF(AC70=0,"",RANK(AC70,AC$6:AC$301))</f>
        <v>79</v>
      </c>
      <c r="AE70" s="30" t="s">
        <v>1389</v>
      </c>
      <c r="AF70" s="31">
        <v>10</v>
      </c>
      <c r="AG70" s="31">
        <v>15</v>
      </c>
      <c r="AH70" s="31">
        <v>11</v>
      </c>
      <c r="AI70" s="4">
        <f>SUM(AF70:AH70)</f>
        <v>36</v>
      </c>
      <c r="AJ70" s="5">
        <f>IF(AE70="","",RANK(AI70,AI$6:AI$301))</f>
        <v>133</v>
      </c>
      <c r="AK70" s="28">
        <f>IF(AJ70="",0,AI$302+1-AJ70)</f>
        <v>104</v>
      </c>
      <c r="AL70" s="3">
        <f>AK70+AC70</f>
        <v>498</v>
      </c>
      <c r="AM70" s="5">
        <f>IF(AL70=0,"",RANK(AL70,AL$6:AL$301))</f>
        <v>90</v>
      </c>
      <c r="AN70" s="13" t="s">
        <v>1736</v>
      </c>
      <c r="AO70" s="14">
        <v>13</v>
      </c>
      <c r="AP70" s="14">
        <v>18</v>
      </c>
      <c r="AQ70" s="14">
        <v>18</v>
      </c>
      <c r="AR70" s="5">
        <f>SUM(AO70:AQ70)</f>
        <v>49</v>
      </c>
      <c r="AS70" s="5">
        <f>IF(AN70="","",RANK(AR70,AR$7:AR$301))</f>
        <v>21</v>
      </c>
      <c r="AT70" s="28">
        <f>IF(AS70="",0,AR$302+1-AS70)</f>
        <v>199</v>
      </c>
      <c r="AU70" s="3">
        <f>AT70+AL70</f>
        <v>697</v>
      </c>
      <c r="AV70" s="5">
        <f>IF(AU70=0,"",RANK(AU70,AU$6:AU$301))</f>
        <v>54</v>
      </c>
      <c r="AW70" s="13" t="s">
        <v>1928</v>
      </c>
      <c r="AX70" s="14">
        <v>10</v>
      </c>
      <c r="AY70" s="14">
        <v>19</v>
      </c>
      <c r="AZ70" s="14">
        <v>12</v>
      </c>
      <c r="BA70" s="5">
        <f>SUM(AX70:AZ70)</f>
        <v>41</v>
      </c>
      <c r="BB70" s="5">
        <f>IF(AW70="","",RANK(BA70,BA$7:BA$301))</f>
        <v>58</v>
      </c>
      <c r="BC70" s="28">
        <f>IF(BB70="",0,BA$302+1-BB70)</f>
        <v>140</v>
      </c>
      <c r="BD70" s="3">
        <f>BC70+AU70</f>
        <v>837</v>
      </c>
      <c r="BE70" s="5">
        <f>IF(BD70=0,"",RANK(BD70,BD$6:BD$301))</f>
        <v>44</v>
      </c>
      <c r="BF70" s="13" t="s">
        <v>2145</v>
      </c>
      <c r="BG70" s="14">
        <v>12</v>
      </c>
      <c r="BH70" s="14">
        <v>13</v>
      </c>
      <c r="BI70" s="14">
        <v>17</v>
      </c>
      <c r="BJ70" s="5">
        <f>SUM(BG70:BI70)</f>
        <v>42</v>
      </c>
      <c r="BK70" s="5">
        <f>IF(BF70="","",RANK(BJ70,BJ$6:BJ$301))</f>
        <v>79</v>
      </c>
      <c r="BL70" s="28">
        <f>IF(BK70="",0,BJ$302+1-BK70)</f>
        <v>132</v>
      </c>
      <c r="BM70" s="3">
        <f>BL70+BD70</f>
        <v>969</v>
      </c>
      <c r="BN70" s="5">
        <f>IF(BM70=0,"",RANK(BM70,BM$6:BM$301))</f>
        <v>50</v>
      </c>
      <c r="BO70" s="13" t="s">
        <v>2352</v>
      </c>
      <c r="BP70" s="14">
        <v>9</v>
      </c>
      <c r="BQ70" s="14">
        <v>13</v>
      </c>
      <c r="BR70" s="14">
        <v>12</v>
      </c>
      <c r="BS70" s="5">
        <f>SUM(BP70:BR70)</f>
        <v>34</v>
      </c>
      <c r="BT70" s="5">
        <f>IF(BO70="","",RANK(BS70,BS$6:BS$301))</f>
        <v>159</v>
      </c>
      <c r="BU70" s="35">
        <f>IF(BT70="",0,BS$302+1-BT70)</f>
        <v>53</v>
      </c>
      <c r="BV70" s="3">
        <f>BU70+BM70</f>
        <v>1022</v>
      </c>
      <c r="BW70" s="5">
        <f>IF(BV70=0,"",RANK(BV70,BV$6:BV$301))</f>
        <v>64</v>
      </c>
    </row>
    <row r="71" spans="2:75">
      <c r="B71" s="36" t="s">
        <v>957</v>
      </c>
      <c r="C71" s="41" t="s">
        <v>550</v>
      </c>
      <c r="D71" s="74" t="s">
        <v>956</v>
      </c>
      <c r="E71" s="51"/>
      <c r="F71" s="4"/>
      <c r="G71" s="4"/>
      <c r="H71" s="4"/>
      <c r="I71" s="4"/>
      <c r="J71" s="4"/>
      <c r="K71" s="4"/>
      <c r="L71" s="57"/>
      <c r="M71" s="30" t="s">
        <v>764</v>
      </c>
      <c r="N71" s="31">
        <v>9</v>
      </c>
      <c r="O71" s="31">
        <v>12</v>
      </c>
      <c r="P71" s="31">
        <v>12</v>
      </c>
      <c r="Q71" s="4">
        <f>SUM(N71:P71)</f>
        <v>33</v>
      </c>
      <c r="R71" s="5">
        <f>IF(M71="","",RANK(Q71,Q$6:Q$301))</f>
        <v>188</v>
      </c>
      <c r="S71" s="28">
        <f>IF(R71="",0,Q$302+1-R71)</f>
        <v>50</v>
      </c>
      <c r="T71" s="3">
        <f>S71+K71</f>
        <v>50</v>
      </c>
      <c r="U71" s="57">
        <f>IF(T71=0,"",RANK(T71,T$6:T$301))</f>
        <v>236</v>
      </c>
      <c r="V71" s="30" t="s">
        <v>1074</v>
      </c>
      <c r="W71" s="31">
        <v>17</v>
      </c>
      <c r="X71" s="31">
        <v>16</v>
      </c>
      <c r="Y71" s="31">
        <v>16</v>
      </c>
      <c r="Z71" s="4">
        <f>SUM(W71:Y71)</f>
        <v>49</v>
      </c>
      <c r="AA71" s="5">
        <f>IF(V71="","",RANK(Z71,Z$6:Z$301))</f>
        <v>13</v>
      </c>
      <c r="AB71" s="28">
        <f>IF(AA71="",0,Z$302+1-AA71)</f>
        <v>203</v>
      </c>
      <c r="AC71" s="76">
        <f>AB71+T71</f>
        <v>253</v>
      </c>
      <c r="AD71" s="57">
        <f>IF(AC71=0,"",RANK(AC71,AC$6:AC$301))</f>
        <v>156</v>
      </c>
      <c r="AE71" s="30" t="s">
        <v>1288</v>
      </c>
      <c r="AF71" s="31">
        <v>13</v>
      </c>
      <c r="AG71" s="31">
        <v>14</v>
      </c>
      <c r="AH71" s="31">
        <v>18</v>
      </c>
      <c r="AI71" s="4">
        <f>SUM(AF71:AH71)</f>
        <v>45</v>
      </c>
      <c r="AJ71" s="5">
        <f>IF(AE71="","",RANK(AI71,AI$6:AI$301))</f>
        <v>27</v>
      </c>
      <c r="AK71" s="28">
        <f>IF(AJ71="",0,AI$302+1-AJ71)</f>
        <v>210</v>
      </c>
      <c r="AL71" s="3">
        <f>AK71+AC71</f>
        <v>463</v>
      </c>
      <c r="AM71" s="5">
        <f>IF(AL71=0,"",RANK(AL71,AL$6:AL$301))</f>
        <v>99</v>
      </c>
      <c r="AN71" s="13" t="s">
        <v>1590</v>
      </c>
      <c r="AO71" s="14">
        <v>15</v>
      </c>
      <c r="AP71" s="14">
        <v>16</v>
      </c>
      <c r="AQ71" s="14">
        <v>12</v>
      </c>
      <c r="AR71" s="5">
        <f>SUM(AO71:AQ71)</f>
        <v>43</v>
      </c>
      <c r="AS71" s="5">
        <f>IF(AN71="","",RANK(AR71,AR$7:AR$301))</f>
        <v>97</v>
      </c>
      <c r="AT71" s="28">
        <f>IF(AS71="",0,AR$302+1-AS71)</f>
        <v>123</v>
      </c>
      <c r="AU71" s="3">
        <f>AT71+AL71</f>
        <v>586</v>
      </c>
      <c r="AV71" s="5">
        <f>IF(AU71=0,"",RANK(AU71,AU$6:AU$301))</f>
        <v>102</v>
      </c>
      <c r="AW71" s="13" t="s">
        <v>1800</v>
      </c>
      <c r="AX71" s="14">
        <v>14</v>
      </c>
      <c r="AY71" s="14">
        <v>13</v>
      </c>
      <c r="AZ71" s="14">
        <v>10</v>
      </c>
      <c r="BA71" s="5">
        <f>SUM(AX71:AZ71)</f>
        <v>37</v>
      </c>
      <c r="BB71" s="5">
        <f>IF(AW71="","",RANK(BA71,BA$7:BA$301))</f>
        <v>116</v>
      </c>
      <c r="BC71" s="28">
        <f>IF(BB71="",0,BA$302+1-BB71)</f>
        <v>82</v>
      </c>
      <c r="BD71" s="3">
        <f>BC71+AU71</f>
        <v>668</v>
      </c>
      <c r="BE71" s="5">
        <f>IF(BD71=0,"",RANK(BD71,BD$6:BD$301))</f>
        <v>107</v>
      </c>
      <c r="BF71" s="13" t="s">
        <v>2010</v>
      </c>
      <c r="BG71" s="14">
        <v>16</v>
      </c>
      <c r="BH71" s="14">
        <v>18</v>
      </c>
      <c r="BI71" s="14">
        <v>18</v>
      </c>
      <c r="BJ71" s="5">
        <f>SUM(BG71:BI71)</f>
        <v>52</v>
      </c>
      <c r="BK71" s="5">
        <f>IF(BF71="","",RANK(BJ71,BJ$6:BJ$301))</f>
        <v>9</v>
      </c>
      <c r="BL71" s="28">
        <f>IF(BK71="",0,BJ$302+1-BK71)</f>
        <v>202</v>
      </c>
      <c r="BM71" s="3">
        <f>BL71+BD71</f>
        <v>870</v>
      </c>
      <c r="BN71" s="5">
        <f>IF(BM71=0,"",RANK(BM71,BM$6:BM$301))</f>
        <v>78</v>
      </c>
      <c r="BO71" s="13" t="s">
        <v>2225</v>
      </c>
      <c r="BP71" s="14">
        <v>16</v>
      </c>
      <c r="BQ71" s="14">
        <v>13</v>
      </c>
      <c r="BR71" s="14">
        <v>13</v>
      </c>
      <c r="BS71" s="5">
        <f>SUM(BP71:BR71)</f>
        <v>42</v>
      </c>
      <c r="BT71" s="5">
        <f>IF(BO71="","",RANK(BS71,BS$6:BS$301))</f>
        <v>61</v>
      </c>
      <c r="BU71" s="35">
        <f>IF(BT71="",0,BS$302+1-BT71)</f>
        <v>151</v>
      </c>
      <c r="BV71" s="3">
        <f>BU71+BM71</f>
        <v>1021</v>
      </c>
      <c r="BW71" s="5">
        <f>IF(BV71=0,"",RANK(BV71,BV$6:BV$301))</f>
        <v>66</v>
      </c>
    </row>
    <row r="72" spans="2:75">
      <c r="B72" s="36" t="s">
        <v>447</v>
      </c>
      <c r="C72" s="41" t="s">
        <v>539</v>
      </c>
      <c r="D72" s="74" t="s">
        <v>112</v>
      </c>
      <c r="E72" s="51" t="s">
        <v>258</v>
      </c>
      <c r="F72" s="4">
        <v>12</v>
      </c>
      <c r="G72" s="4">
        <v>12</v>
      </c>
      <c r="H72" s="4">
        <v>13</v>
      </c>
      <c r="I72" s="4">
        <f>SUM(F72:H72)</f>
        <v>37</v>
      </c>
      <c r="J72" s="4">
        <f>IF(E72="","",RANK(I72,I$6:I$300))</f>
        <v>96</v>
      </c>
      <c r="K72" s="4">
        <f>IF(J72="",0,I$302+1-J72)</f>
        <v>122</v>
      </c>
      <c r="L72" s="57">
        <f>IF(E72="","",RANK(K72,K$6:K$300))</f>
        <v>96</v>
      </c>
      <c r="M72" s="30" t="s">
        <v>870</v>
      </c>
      <c r="N72" s="31">
        <v>15</v>
      </c>
      <c r="O72" s="31">
        <v>15</v>
      </c>
      <c r="P72" s="31">
        <v>10</v>
      </c>
      <c r="Q72" s="4">
        <f>SUM(N72:P72)</f>
        <v>40</v>
      </c>
      <c r="R72" s="5">
        <f>IF(M72="","",RANK(Q72,Q$6:Q$301))</f>
        <v>90</v>
      </c>
      <c r="S72" s="28">
        <f>IF(R72="",0,Q$302+1-R72)</f>
        <v>148</v>
      </c>
      <c r="T72" s="3">
        <f>S72+K72</f>
        <v>270</v>
      </c>
      <c r="U72" s="57">
        <f>IF(T72=0,"",RANK(T72,T$6:T$301))</f>
        <v>80</v>
      </c>
      <c r="V72" s="30" t="s">
        <v>1168</v>
      </c>
      <c r="W72" s="31">
        <v>7</v>
      </c>
      <c r="X72" s="31">
        <v>13</v>
      </c>
      <c r="Y72" s="31">
        <v>16</v>
      </c>
      <c r="Z72" s="4">
        <f>SUM(W72:Y72)</f>
        <v>36</v>
      </c>
      <c r="AA72" s="5">
        <f>IF(V72="","",RANK(Z72,Z$6:Z$301))</f>
        <v>127</v>
      </c>
      <c r="AB72" s="28">
        <f>IF(AA72="",0,Z$302+1-AA72)</f>
        <v>89</v>
      </c>
      <c r="AC72" s="76">
        <f>AB72+T72</f>
        <v>359</v>
      </c>
      <c r="AD72" s="57">
        <f>IF(AC72=0,"",RANK(AC72,AC$6:AC$301))</f>
        <v>97</v>
      </c>
      <c r="AE72" s="30" t="s">
        <v>1406</v>
      </c>
      <c r="AF72" s="31">
        <v>13</v>
      </c>
      <c r="AG72" s="31">
        <v>13</v>
      </c>
      <c r="AH72" s="31">
        <v>10</v>
      </c>
      <c r="AI72" s="4">
        <f>SUM(AF72:AH72)</f>
        <v>36</v>
      </c>
      <c r="AJ72" s="5">
        <f>IF(AE72="","",RANK(AI72,AI$6:AI$301))</f>
        <v>133</v>
      </c>
      <c r="AK72" s="28">
        <f>IF(AJ72="",0,AI$302+1-AJ72)</f>
        <v>104</v>
      </c>
      <c r="AL72" s="3">
        <f>AK72+AC72</f>
        <v>463</v>
      </c>
      <c r="AM72" s="5">
        <f>IF(AL72=0,"",RANK(AL72,AL$6:AL$301))</f>
        <v>99</v>
      </c>
      <c r="AN72" s="13" t="s">
        <v>1692</v>
      </c>
      <c r="AO72" s="14">
        <v>12</v>
      </c>
      <c r="AP72" s="14">
        <v>15</v>
      </c>
      <c r="AQ72" s="14">
        <v>20</v>
      </c>
      <c r="AR72" s="5">
        <f>SUM(AO72:AQ72)</f>
        <v>47</v>
      </c>
      <c r="AS72" s="5">
        <f>IF(AN72="","",RANK(AR72,AR$7:AR$301))</f>
        <v>40</v>
      </c>
      <c r="AT72" s="28">
        <f>IF(AS72="",0,AR$302+1-AS72)</f>
        <v>180</v>
      </c>
      <c r="AU72" s="3">
        <f>AT72+AL72</f>
        <v>643</v>
      </c>
      <c r="AV72" s="5">
        <f>IF(AU72=0,"",RANK(AU72,AU$6:AU$301))</f>
        <v>72</v>
      </c>
      <c r="AW72" s="13" t="s">
        <v>1887</v>
      </c>
      <c r="AX72" s="14">
        <v>11</v>
      </c>
      <c r="AY72" s="14">
        <v>16</v>
      </c>
      <c r="AZ72" s="14">
        <v>12</v>
      </c>
      <c r="BA72" s="5">
        <f>SUM(AX72:AZ72)</f>
        <v>39</v>
      </c>
      <c r="BB72" s="5">
        <f>IF(AW72="","",RANK(BA72,BA$7:BA$301))</f>
        <v>84</v>
      </c>
      <c r="BC72" s="28">
        <f>IF(BB72="",0,BA$302+1-BB72)</f>
        <v>114</v>
      </c>
      <c r="BD72" s="3">
        <f>BC72+AU72</f>
        <v>757</v>
      </c>
      <c r="BE72" s="5">
        <f>IF(BD72=0,"",RANK(BD72,BD$6:BD$301))</f>
        <v>70</v>
      </c>
      <c r="BF72" s="13" t="s">
        <v>2102</v>
      </c>
      <c r="BG72" s="14">
        <v>12</v>
      </c>
      <c r="BH72" s="14">
        <v>15</v>
      </c>
      <c r="BI72" s="14">
        <v>11</v>
      </c>
      <c r="BJ72" s="5">
        <f>SUM(BG72:BI72)</f>
        <v>38</v>
      </c>
      <c r="BK72" s="5">
        <f>IF(BF72="","",RANK(BJ72,BJ$6:BJ$301))</f>
        <v>135</v>
      </c>
      <c r="BL72" s="28">
        <f>IF(BK72="",0,BJ$302+1-BK72)</f>
        <v>76</v>
      </c>
      <c r="BM72" s="3">
        <f>BL72+BD72</f>
        <v>833</v>
      </c>
      <c r="BN72" s="5">
        <f>IF(BM72=0,"",RANK(BM72,BM$6:BM$301))</f>
        <v>89</v>
      </c>
      <c r="BO72" s="13" t="s">
        <v>2317</v>
      </c>
      <c r="BP72" s="14">
        <v>15</v>
      </c>
      <c r="BQ72" s="14">
        <v>15</v>
      </c>
      <c r="BR72" s="14">
        <v>16</v>
      </c>
      <c r="BS72" s="5">
        <f>SUM(BP72:BR72)</f>
        <v>46</v>
      </c>
      <c r="BT72" s="5">
        <f>IF(BO72="","",RANK(BS72,BS$6:BS$301))</f>
        <v>26</v>
      </c>
      <c r="BU72" s="35">
        <f>IF(BT72="",0,BS$302+1-BT72)</f>
        <v>186</v>
      </c>
      <c r="BV72" s="3">
        <f>BU72+BM72</f>
        <v>1019</v>
      </c>
      <c r="BW72" s="5">
        <f>IF(BV72=0,"",RANK(BV72,BV$6:BV$301))</f>
        <v>67</v>
      </c>
    </row>
    <row r="73" spans="2:75">
      <c r="B73" s="36" t="s">
        <v>403</v>
      </c>
      <c r="C73" s="41" t="s">
        <v>545</v>
      </c>
      <c r="D73" s="74" t="s">
        <v>582</v>
      </c>
      <c r="E73" s="51" t="s">
        <v>199</v>
      </c>
      <c r="F73" s="4">
        <v>16</v>
      </c>
      <c r="G73" s="4">
        <v>12</v>
      </c>
      <c r="H73" s="4">
        <v>14</v>
      </c>
      <c r="I73" s="4">
        <f>SUM(F73:H73)</f>
        <v>42</v>
      </c>
      <c r="J73" s="4">
        <f>IF(E73="","",RANK(I73,I$6:I$300))</f>
        <v>47</v>
      </c>
      <c r="K73" s="4">
        <f>IF(J73="",0,I$302+1-J73)</f>
        <v>171</v>
      </c>
      <c r="L73" s="57">
        <f>IF(E73="","",RANK(K73,K$6:K$300))</f>
        <v>47</v>
      </c>
      <c r="M73" s="13" t="s">
        <v>753</v>
      </c>
      <c r="N73" s="14">
        <v>15</v>
      </c>
      <c r="O73" s="14">
        <v>12</v>
      </c>
      <c r="P73" s="14">
        <v>19</v>
      </c>
      <c r="Q73" s="4">
        <f>SUM(N73:P73)</f>
        <v>46</v>
      </c>
      <c r="R73" s="5">
        <f>IF(M73="","",RANK(Q73,Q$6:Q$301))</f>
        <v>31</v>
      </c>
      <c r="S73" s="28">
        <f>IF(R73="",0,Q$302+1-R73)</f>
        <v>207</v>
      </c>
      <c r="T73" s="3">
        <f>S73+K73</f>
        <v>378</v>
      </c>
      <c r="U73" s="57">
        <f>IF(T73=0,"",RANK(T73,T$6:T$301))</f>
        <v>13</v>
      </c>
      <c r="V73" s="13" t="s">
        <v>1065</v>
      </c>
      <c r="W73" s="14">
        <v>8</v>
      </c>
      <c r="X73" s="14">
        <v>7</v>
      </c>
      <c r="Y73" s="14">
        <v>13</v>
      </c>
      <c r="Z73" s="5">
        <f>SUM(W73:Y73)</f>
        <v>28</v>
      </c>
      <c r="AA73" s="5">
        <f>IF(V73="","",RANK(Z73,Z$6:Z$301))</f>
        <v>202</v>
      </c>
      <c r="AB73" s="28">
        <f>IF(AA73="",0,Z$302+1-AA73)</f>
        <v>14</v>
      </c>
      <c r="AC73" s="76">
        <f>AB73+T73</f>
        <v>392</v>
      </c>
      <c r="AD73" s="57">
        <f>IF(AC73=0,"",RANK(AC73,AC$6:AC$301))</f>
        <v>80</v>
      </c>
      <c r="AE73" s="30" t="s">
        <v>1366</v>
      </c>
      <c r="AF73" s="31">
        <v>12</v>
      </c>
      <c r="AG73" s="31">
        <v>15</v>
      </c>
      <c r="AH73" s="31">
        <v>11</v>
      </c>
      <c r="AI73" s="4">
        <f>SUM(AF73:AH73)</f>
        <v>38</v>
      </c>
      <c r="AJ73" s="5">
        <f>IF(AE73="","",RANK(AI73,AI$6:AI$301))</f>
        <v>102</v>
      </c>
      <c r="AK73" s="28">
        <f>IF(AJ73="",0,AI$302+1-AJ73)</f>
        <v>135</v>
      </c>
      <c r="AL73" s="3">
        <f>AK73+AC73</f>
        <v>527</v>
      </c>
      <c r="AM73" s="5">
        <f>IF(AL73=0,"",RANK(AL73,AL$6:AL$301))</f>
        <v>79</v>
      </c>
      <c r="AN73" s="13" t="s">
        <v>1580</v>
      </c>
      <c r="AO73" s="14">
        <v>10</v>
      </c>
      <c r="AP73" s="14">
        <v>13</v>
      </c>
      <c r="AQ73" s="14">
        <v>16</v>
      </c>
      <c r="AR73" s="5">
        <f>SUM(AO73:AQ73)</f>
        <v>39</v>
      </c>
      <c r="AS73" s="5">
        <f>IF(AN73="","",RANK(AR73,AR$7:AR$301))</f>
        <v>157</v>
      </c>
      <c r="AT73" s="28">
        <f>IF(AS73="",0,AR$302+1-AS73)</f>
        <v>63</v>
      </c>
      <c r="AU73" s="3">
        <f>AT73+AL73</f>
        <v>590</v>
      </c>
      <c r="AV73" s="5">
        <f>IF(AU73=0,"",RANK(AU73,AU$6:AU$301))</f>
        <v>98</v>
      </c>
      <c r="AW73" s="13" t="s">
        <v>1791</v>
      </c>
      <c r="AX73" s="14">
        <v>13</v>
      </c>
      <c r="AY73" s="14">
        <v>13</v>
      </c>
      <c r="AZ73" s="14">
        <v>14</v>
      </c>
      <c r="BA73" s="5">
        <f>SUM(AX73:AZ73)</f>
        <v>40</v>
      </c>
      <c r="BB73" s="5">
        <f>IF(AW73="","",RANK(BA73,BA$7:BA$301))</f>
        <v>70</v>
      </c>
      <c r="BC73" s="28">
        <f>IF(BB73="",0,BA$302+1-BB73)</f>
        <v>128</v>
      </c>
      <c r="BD73" s="3">
        <f>BC73+AU73</f>
        <v>718</v>
      </c>
      <c r="BE73" s="5">
        <f>IF(BD73=0,"",RANK(BD73,BD$6:BD$301))</f>
        <v>84</v>
      </c>
      <c r="BF73" s="13" t="s">
        <v>2000</v>
      </c>
      <c r="BG73" s="14">
        <v>17</v>
      </c>
      <c r="BH73" s="14">
        <v>14</v>
      </c>
      <c r="BI73" s="14">
        <v>19</v>
      </c>
      <c r="BJ73" s="5">
        <f>SUM(BG73:BI73)</f>
        <v>50</v>
      </c>
      <c r="BK73" s="5">
        <f>IF(BF73="","",RANK(BJ73,BJ$6:BJ$301))</f>
        <v>14</v>
      </c>
      <c r="BL73" s="28">
        <f>IF(BK73="",0,BJ$302+1-BK73)</f>
        <v>197</v>
      </c>
      <c r="BM73" s="3">
        <f>BL73+BD73</f>
        <v>915</v>
      </c>
      <c r="BN73" s="5">
        <f>IF(BM73=0,"",RANK(BM73,BM$6:BM$301))</f>
        <v>63</v>
      </c>
      <c r="BO73" s="13" t="s">
        <v>2217</v>
      </c>
      <c r="BP73" s="14">
        <v>11</v>
      </c>
      <c r="BQ73" s="14">
        <v>14</v>
      </c>
      <c r="BR73" s="14">
        <v>13</v>
      </c>
      <c r="BS73" s="5">
        <f>SUM(BP73:BR73)</f>
        <v>38</v>
      </c>
      <c r="BT73" s="5">
        <f>IF(BO73="","",RANK(BS73,BS$6:BS$301))</f>
        <v>110</v>
      </c>
      <c r="BU73" s="35">
        <f>IF(BT73="",0,BS$302+1-BT73)</f>
        <v>102</v>
      </c>
      <c r="BV73" s="3">
        <f>BU73+BM73</f>
        <v>1017</v>
      </c>
      <c r="BW73" s="5">
        <f>IF(BV73=0,"",RANK(BV73,BV$6:BV$301))</f>
        <v>68</v>
      </c>
    </row>
    <row r="74" spans="2:75">
      <c r="B74" s="36" t="s">
        <v>418</v>
      </c>
      <c r="C74" s="41" t="s">
        <v>553</v>
      </c>
      <c r="D74" s="74" t="s">
        <v>587</v>
      </c>
      <c r="E74" s="51" t="s">
        <v>216</v>
      </c>
      <c r="F74" s="4">
        <v>13</v>
      </c>
      <c r="G74" s="4">
        <v>12</v>
      </c>
      <c r="H74" s="4">
        <v>15</v>
      </c>
      <c r="I74" s="4">
        <f>SUM(F74:H74)</f>
        <v>40</v>
      </c>
      <c r="J74" s="4">
        <f>IF(E74="","",RANK(I74,I$6:I$300))</f>
        <v>66</v>
      </c>
      <c r="K74" s="4">
        <f>IF(J74="",0,I$302+1-J74)</f>
        <v>152</v>
      </c>
      <c r="L74" s="57">
        <f>IF(E74="","",RANK(K74,K$6:K$300))</f>
        <v>66</v>
      </c>
      <c r="M74" s="13" t="s">
        <v>743</v>
      </c>
      <c r="N74" s="14">
        <v>16</v>
      </c>
      <c r="O74" s="14">
        <v>14</v>
      </c>
      <c r="P74" s="14">
        <v>12</v>
      </c>
      <c r="Q74" s="4">
        <f>SUM(N74:P74)</f>
        <v>42</v>
      </c>
      <c r="R74" s="5">
        <f>IF(M74="","",RANK(Q74,Q$6:Q$301))</f>
        <v>70</v>
      </c>
      <c r="S74" s="28">
        <f>IF(R74="",0,Q$302+1-R74)</f>
        <v>168</v>
      </c>
      <c r="T74" s="3">
        <f>S74+K74</f>
        <v>320</v>
      </c>
      <c r="U74" s="57">
        <f>IF(T74=0,"",RANK(T74,T$6:T$301))</f>
        <v>50</v>
      </c>
      <c r="V74" s="13" t="s">
        <v>1056</v>
      </c>
      <c r="W74" s="14">
        <v>11</v>
      </c>
      <c r="X74" s="14">
        <v>6</v>
      </c>
      <c r="Y74" s="14">
        <v>11</v>
      </c>
      <c r="Z74" s="5">
        <f>SUM(W74:Y74)</f>
        <v>28</v>
      </c>
      <c r="AA74" s="5">
        <f>IF(V74="","",RANK(Z74,Z$6:Z$301))</f>
        <v>202</v>
      </c>
      <c r="AB74" s="28">
        <f>IF(AA74="",0,Z$302+1-AA74)</f>
        <v>14</v>
      </c>
      <c r="AC74" s="76">
        <f>AB74+T74</f>
        <v>334</v>
      </c>
      <c r="AD74" s="57">
        <f>IF(AC74=0,"",RANK(AC74,AC$6:AC$301))</f>
        <v>112</v>
      </c>
      <c r="AE74" s="30" t="s">
        <v>1375</v>
      </c>
      <c r="AF74" s="31">
        <v>11</v>
      </c>
      <c r="AG74" s="31">
        <v>13</v>
      </c>
      <c r="AH74" s="31">
        <v>13</v>
      </c>
      <c r="AI74" s="4">
        <f>SUM(AF74:AH74)</f>
        <v>37</v>
      </c>
      <c r="AJ74" s="5">
        <f>IF(AE74="","",RANK(AI74,AI$6:AI$301))</f>
        <v>114</v>
      </c>
      <c r="AK74" s="28">
        <f>IF(AJ74="",0,AI$302+1-AJ74)</f>
        <v>123</v>
      </c>
      <c r="AL74" s="3">
        <f>AK74+AC74</f>
        <v>457</v>
      </c>
      <c r="AM74" s="5">
        <f>IF(AL74=0,"",RANK(AL74,AL$6:AL$301))</f>
        <v>101</v>
      </c>
      <c r="AN74" s="141" t="s">
        <v>1571</v>
      </c>
      <c r="AO74" s="14">
        <v>12</v>
      </c>
      <c r="AP74" s="14">
        <v>14</v>
      </c>
      <c r="AQ74" s="14">
        <v>16</v>
      </c>
      <c r="AR74" s="5">
        <f>SUM(AO74:AQ74)</f>
        <v>42</v>
      </c>
      <c r="AS74" s="5">
        <f>IF(AN74="","",RANK(AR74,AR$7:AR$301))</f>
        <v>110</v>
      </c>
      <c r="AT74" s="28">
        <f>IF(AS74="",0,AR$302+1-AS74)</f>
        <v>110</v>
      </c>
      <c r="AU74" s="3">
        <f>AT74+AL74</f>
        <v>567</v>
      </c>
      <c r="AV74" s="5">
        <f>IF(AU74=0,"",RANK(AU74,AU$6:AU$301))</f>
        <v>112</v>
      </c>
      <c r="AW74" s="13" t="s">
        <v>1782</v>
      </c>
      <c r="AX74" s="14">
        <v>11</v>
      </c>
      <c r="AY74" s="14">
        <v>19</v>
      </c>
      <c r="AZ74" s="14">
        <v>14</v>
      </c>
      <c r="BA74" s="5">
        <f>SUM(AX74:AZ74)</f>
        <v>44</v>
      </c>
      <c r="BB74" s="5">
        <f>IF(AW74="","",RANK(BA74,BA$7:BA$301))</f>
        <v>31</v>
      </c>
      <c r="BC74" s="28">
        <f>IF(BB74="",0,BA$302+1-BB74)</f>
        <v>167</v>
      </c>
      <c r="BD74" s="3">
        <f>BC74+AU74</f>
        <v>734</v>
      </c>
      <c r="BE74" s="5">
        <f>IF(BD74=0,"",RANK(BD74,BD$6:BD$301))</f>
        <v>75</v>
      </c>
      <c r="BF74" s="13" t="s">
        <v>1989</v>
      </c>
      <c r="BG74" s="14">
        <v>19</v>
      </c>
      <c r="BH74" s="14">
        <v>14</v>
      </c>
      <c r="BI74" s="14">
        <v>12</v>
      </c>
      <c r="BJ74" s="5">
        <f>SUM(BG74:BI74)</f>
        <v>45</v>
      </c>
      <c r="BK74" s="5">
        <f>IF(BF74="","",RANK(BJ74,BJ$6:BJ$301))</f>
        <v>45</v>
      </c>
      <c r="BL74" s="28">
        <f>IF(BK74="",0,BJ$302+1-BK74)</f>
        <v>166</v>
      </c>
      <c r="BM74" s="3">
        <f>BL74+BD74</f>
        <v>900</v>
      </c>
      <c r="BN74" s="5">
        <f>IF(BM74=0,"",RANK(BM74,BM$6:BM$301))</f>
        <v>70</v>
      </c>
      <c r="BO74" s="13" t="s">
        <v>2209</v>
      </c>
      <c r="BP74" s="14">
        <v>13</v>
      </c>
      <c r="BQ74" s="14">
        <v>14</v>
      </c>
      <c r="BR74" s="14">
        <v>12</v>
      </c>
      <c r="BS74" s="5">
        <f>SUM(BP74:BR74)</f>
        <v>39</v>
      </c>
      <c r="BT74" s="5">
        <f>IF(BO74="","",RANK(BS74,BS$6:BS$301))</f>
        <v>96</v>
      </c>
      <c r="BU74" s="35">
        <f>IF(BT74="",0,BS$302+1-BT74)</f>
        <v>116</v>
      </c>
      <c r="BV74" s="3">
        <f>BU74+BM74</f>
        <v>1016</v>
      </c>
      <c r="BW74" s="5">
        <f>IF(BV74=0,"",RANK(BV74,BV$6:BV$301))</f>
        <v>69</v>
      </c>
    </row>
    <row r="75" spans="2:75">
      <c r="B75" s="36" t="s">
        <v>383</v>
      </c>
      <c r="C75" s="41" t="s">
        <v>547</v>
      </c>
      <c r="D75" s="74" t="s">
        <v>69</v>
      </c>
      <c r="E75" s="51" t="s">
        <v>180</v>
      </c>
      <c r="F75" s="4">
        <v>16</v>
      </c>
      <c r="G75" s="4">
        <v>15</v>
      </c>
      <c r="H75" s="4">
        <v>14</v>
      </c>
      <c r="I75" s="4">
        <f>SUM(F75:H75)</f>
        <v>45</v>
      </c>
      <c r="J75" s="4">
        <f>IF(E75="","",RANK(I75,I$6:I$300))</f>
        <v>24</v>
      </c>
      <c r="K75" s="4">
        <f>IF(J75="",0,I$302+1-J75)</f>
        <v>194</v>
      </c>
      <c r="L75" s="57">
        <f>IF(E75="","",RANK(K75,K$6:K$300))</f>
        <v>24</v>
      </c>
      <c r="M75" s="13" t="s">
        <v>804</v>
      </c>
      <c r="N75" s="14">
        <v>8</v>
      </c>
      <c r="O75" s="14">
        <v>11</v>
      </c>
      <c r="P75" s="14">
        <v>8</v>
      </c>
      <c r="Q75" s="4">
        <f>SUM(N75:P75)</f>
        <v>27</v>
      </c>
      <c r="R75" s="5">
        <f>IF(M75="","",RANK(Q75,Q$6:Q$301))</f>
        <v>222</v>
      </c>
      <c r="S75" s="28">
        <f>IF(R75="",0,Q$302+1-R75)</f>
        <v>16</v>
      </c>
      <c r="T75" s="3">
        <f>S75+K75</f>
        <v>210</v>
      </c>
      <c r="U75" s="57">
        <f>IF(T75=0,"",RANK(T75,T$6:T$301))</f>
        <v>126</v>
      </c>
      <c r="V75" s="13" t="s">
        <v>1110</v>
      </c>
      <c r="W75" s="14">
        <v>11</v>
      </c>
      <c r="X75" s="14">
        <v>15</v>
      </c>
      <c r="Y75" s="14">
        <v>14</v>
      </c>
      <c r="Z75" s="5">
        <f>SUM(W75:Y75)</f>
        <v>40</v>
      </c>
      <c r="AA75" s="5">
        <f>IF(V75="","",RANK(Z75,Z$6:Z$301))</f>
        <v>79</v>
      </c>
      <c r="AB75" s="28">
        <f>IF(AA75="",0,Z$302+1-AA75)</f>
        <v>137</v>
      </c>
      <c r="AC75" s="76">
        <f>AB75+T75</f>
        <v>347</v>
      </c>
      <c r="AD75" s="57">
        <f>IF(AC75=0,"",RANK(AC75,AC$6:AC$301))</f>
        <v>100</v>
      </c>
      <c r="AE75" s="30" t="s">
        <v>1450</v>
      </c>
      <c r="AF75" s="31">
        <v>11</v>
      </c>
      <c r="AG75" s="31">
        <v>11</v>
      </c>
      <c r="AH75" s="31">
        <v>11</v>
      </c>
      <c r="AI75" s="4">
        <f>SUM(AF75:AH75)</f>
        <v>33</v>
      </c>
      <c r="AJ75" s="5">
        <f>IF(AE75="","",RANK(AI75,AI$6:AI$301))</f>
        <v>184</v>
      </c>
      <c r="AK75" s="28">
        <f>IF(AJ75="",0,AI$302+1-AJ75)</f>
        <v>53</v>
      </c>
      <c r="AL75" s="3">
        <f>AK75+AC75</f>
        <v>400</v>
      </c>
      <c r="AM75" s="5">
        <f>IF(AL75=0,"",RANK(AL75,AL$6:AL$301))</f>
        <v>135</v>
      </c>
      <c r="AN75" s="13" t="s">
        <v>1631</v>
      </c>
      <c r="AO75" s="14">
        <v>10</v>
      </c>
      <c r="AP75" s="14">
        <v>15</v>
      </c>
      <c r="AQ75" s="14">
        <v>17</v>
      </c>
      <c r="AR75" s="5">
        <f>SUM(AO75:AQ75)</f>
        <v>42</v>
      </c>
      <c r="AS75" s="5">
        <f>IF(AN75="","",RANK(AR75,AR$7:AR$301))</f>
        <v>110</v>
      </c>
      <c r="AT75" s="28">
        <f>IF(AS75="",0,AR$302+1-AS75)</f>
        <v>110</v>
      </c>
      <c r="AU75" s="3">
        <f>AT75+AL75</f>
        <v>510</v>
      </c>
      <c r="AV75" s="5">
        <f>IF(AU75=0,"",RANK(AU75,AU$6:AU$301))</f>
        <v>135</v>
      </c>
      <c r="AW75" s="13" t="s">
        <v>1828</v>
      </c>
      <c r="AX75" s="14">
        <v>13</v>
      </c>
      <c r="AY75" s="14">
        <v>17</v>
      </c>
      <c r="AZ75" s="14">
        <v>13</v>
      </c>
      <c r="BA75" s="5">
        <f>SUM(AX75:AZ75)</f>
        <v>43</v>
      </c>
      <c r="BB75" s="5">
        <f>IF(AW75="","",RANK(BA75,BA$7:BA$301))</f>
        <v>39</v>
      </c>
      <c r="BC75" s="28">
        <f>IF(BB75="",0,BA$302+1-BB75)</f>
        <v>159</v>
      </c>
      <c r="BD75" s="3">
        <f>BC75+AU75</f>
        <v>669</v>
      </c>
      <c r="BE75" s="5">
        <f>IF(BD75=0,"",RANK(BD75,BD$6:BD$301))</f>
        <v>106</v>
      </c>
      <c r="BF75" s="13" t="s">
        <v>2045</v>
      </c>
      <c r="BG75" s="14">
        <v>18</v>
      </c>
      <c r="BH75" s="14">
        <v>14</v>
      </c>
      <c r="BI75" s="14">
        <v>15</v>
      </c>
      <c r="BJ75" s="5">
        <f>SUM(BG75:BI75)</f>
        <v>47</v>
      </c>
      <c r="BK75" s="5">
        <f>IF(BF75="","",RANK(BJ75,BJ$6:BJ$301))</f>
        <v>29</v>
      </c>
      <c r="BL75" s="28">
        <f>IF(BK75="",0,BJ$302+1-BK75)</f>
        <v>182</v>
      </c>
      <c r="BM75" s="3">
        <f>BL75+BD75</f>
        <v>851</v>
      </c>
      <c r="BN75" s="5">
        <f>IF(BM75=0,"",RANK(BM75,BM$6:BM$301))</f>
        <v>83</v>
      </c>
      <c r="BO75" s="13" t="s">
        <v>2260</v>
      </c>
      <c r="BP75" s="14">
        <v>11</v>
      </c>
      <c r="BQ75" s="14">
        <v>17</v>
      </c>
      <c r="BR75" s="14">
        <v>15</v>
      </c>
      <c r="BS75" s="5">
        <f>SUM(BP75:BR75)</f>
        <v>43</v>
      </c>
      <c r="BT75" s="5">
        <f>IF(BO75="","",RANK(BS75,BS$6:BS$301))</f>
        <v>50</v>
      </c>
      <c r="BU75" s="35">
        <f>IF(BT75="",0,BS$302+1-BT75)</f>
        <v>162</v>
      </c>
      <c r="BV75" s="3">
        <f>BU75+BM75</f>
        <v>1013</v>
      </c>
      <c r="BW75" s="5">
        <f>IF(BV75=0,"",RANK(BV75,BV$6:BV$301))</f>
        <v>70</v>
      </c>
    </row>
    <row r="76" spans="2:75">
      <c r="B76" s="36" t="s">
        <v>382</v>
      </c>
      <c r="C76" s="41" t="s">
        <v>549</v>
      </c>
      <c r="D76" s="74" t="s">
        <v>80</v>
      </c>
      <c r="E76" s="51" t="s">
        <v>177</v>
      </c>
      <c r="F76" s="4">
        <v>17</v>
      </c>
      <c r="G76" s="4">
        <v>15</v>
      </c>
      <c r="H76" s="4">
        <v>13</v>
      </c>
      <c r="I76" s="4">
        <f>SUM(F76:H76)</f>
        <v>45</v>
      </c>
      <c r="J76" s="4">
        <f>IF(E76="","",RANK(I76,I$6:I$300))</f>
        <v>24</v>
      </c>
      <c r="K76" s="4">
        <f>IF(J76="",0,I$302+1-J76)</f>
        <v>194</v>
      </c>
      <c r="L76" s="57">
        <f>IF(E76="","",RANK(K76,K$6:K$300))</f>
        <v>24</v>
      </c>
      <c r="M76" s="13" t="s">
        <v>820</v>
      </c>
      <c r="N76" s="14">
        <v>11</v>
      </c>
      <c r="O76" s="14">
        <v>11</v>
      </c>
      <c r="P76" s="14">
        <v>10</v>
      </c>
      <c r="Q76" s="4">
        <f>SUM(N76:P76)</f>
        <v>32</v>
      </c>
      <c r="R76" s="5">
        <f>IF(M76="","",RANK(Q76,Q$6:Q$301))</f>
        <v>194</v>
      </c>
      <c r="S76" s="28">
        <f>IF(R76="",0,Q$302+1-R76)</f>
        <v>44</v>
      </c>
      <c r="T76" s="3">
        <f>S76+K76</f>
        <v>238</v>
      </c>
      <c r="U76" s="57">
        <f>IF(T76=0,"",RANK(T76,T$6:T$301))</f>
        <v>100</v>
      </c>
      <c r="V76" s="13" t="s">
        <v>1126</v>
      </c>
      <c r="W76" s="14">
        <v>14</v>
      </c>
      <c r="X76" s="14">
        <v>13</v>
      </c>
      <c r="Y76" s="14">
        <v>13</v>
      </c>
      <c r="Z76" s="5">
        <f>SUM(W76:Y76)</f>
        <v>40</v>
      </c>
      <c r="AA76" s="5">
        <f>IF(V76="","",RANK(Z76,Z$6:Z$301))</f>
        <v>79</v>
      </c>
      <c r="AB76" s="28">
        <f>IF(AA76="",0,Z$302+1-AA76)</f>
        <v>137</v>
      </c>
      <c r="AC76" s="76">
        <f>AB76+T76</f>
        <v>375</v>
      </c>
      <c r="AD76" s="57">
        <f>IF(AC76=0,"",RANK(AC76,AC$6:AC$301))</f>
        <v>87</v>
      </c>
      <c r="AE76" s="30" t="s">
        <v>1343</v>
      </c>
      <c r="AF76" s="31">
        <v>13</v>
      </c>
      <c r="AG76" s="31">
        <v>13</v>
      </c>
      <c r="AH76" s="31">
        <v>13</v>
      </c>
      <c r="AI76" s="4">
        <f>SUM(AF76:AH76)</f>
        <v>39</v>
      </c>
      <c r="AJ76" s="5">
        <f>IF(AE76="","",RANK(AI76,AI$6:AI$301))</f>
        <v>84</v>
      </c>
      <c r="AK76" s="28">
        <f>IF(AJ76="",0,AI$302+1-AJ76)</f>
        <v>153</v>
      </c>
      <c r="AL76" s="3">
        <f>AK76+AC76</f>
        <v>528</v>
      </c>
      <c r="AM76" s="5">
        <f>IF(AL76=0,"",RANK(AL76,AL$6:AL$301))</f>
        <v>78</v>
      </c>
      <c r="AN76" s="13" t="s">
        <v>1647</v>
      </c>
      <c r="AO76" s="14">
        <v>12</v>
      </c>
      <c r="AP76" s="14">
        <v>14</v>
      </c>
      <c r="AQ76" s="14">
        <v>16</v>
      </c>
      <c r="AR76" s="5">
        <f>SUM(AO76:AQ76)</f>
        <v>42</v>
      </c>
      <c r="AS76" s="5">
        <f>IF(AN76="","",RANK(AR76,AR$7:AR$301))</f>
        <v>110</v>
      </c>
      <c r="AT76" s="28">
        <f>IF(AS76="",0,AR$302+1-AS76)</f>
        <v>110</v>
      </c>
      <c r="AU76" s="3">
        <f>AT76+AL76</f>
        <v>638</v>
      </c>
      <c r="AV76" s="5">
        <f>IF(AU76=0,"",RANK(AU76,AU$6:AU$301))</f>
        <v>76</v>
      </c>
      <c r="AW76" s="13" t="s">
        <v>1844</v>
      </c>
      <c r="AX76" s="14">
        <v>13</v>
      </c>
      <c r="AY76" s="14">
        <v>14</v>
      </c>
      <c r="AZ76" s="14">
        <v>12</v>
      </c>
      <c r="BA76" s="5">
        <f>SUM(AX76:AZ76)</f>
        <v>39</v>
      </c>
      <c r="BB76" s="5">
        <f>IF(AW76="","",RANK(BA76,BA$7:BA$301))</f>
        <v>84</v>
      </c>
      <c r="BC76" s="28">
        <f>IF(BB76="",0,BA$302+1-BB76)</f>
        <v>114</v>
      </c>
      <c r="BD76" s="3">
        <f>BC76+AU76</f>
        <v>752</v>
      </c>
      <c r="BE76" s="5">
        <f>IF(BD76=0,"",RANK(BD76,BD$6:BD$301))</f>
        <v>71</v>
      </c>
      <c r="BF76" s="13" t="s">
        <v>2060</v>
      </c>
      <c r="BG76" s="14">
        <v>16</v>
      </c>
      <c r="BH76" s="14">
        <v>14</v>
      </c>
      <c r="BI76" s="14">
        <v>15</v>
      </c>
      <c r="BJ76" s="5">
        <f>SUM(BG76:BI76)</f>
        <v>45</v>
      </c>
      <c r="BK76" s="5">
        <f>IF(BF76="","",RANK(BJ76,BJ$6:BJ$301))</f>
        <v>45</v>
      </c>
      <c r="BL76" s="28">
        <f>IF(BK76="",0,BJ$302+1-BK76)</f>
        <v>166</v>
      </c>
      <c r="BM76" s="3">
        <f>BL76+BD76</f>
        <v>918</v>
      </c>
      <c r="BN76" s="5">
        <f>IF(BM76=0,"",RANK(BM76,BM$6:BM$301))</f>
        <v>61</v>
      </c>
      <c r="BO76" s="13" t="s">
        <v>2275</v>
      </c>
      <c r="BP76" s="14">
        <v>14</v>
      </c>
      <c r="BQ76" s="14">
        <v>11</v>
      </c>
      <c r="BR76" s="14">
        <v>12</v>
      </c>
      <c r="BS76" s="5">
        <f>SUM(BP76:BR76)</f>
        <v>37</v>
      </c>
      <c r="BT76" s="5">
        <f>IF(BO76="","",RANK(BS76,BS$6:BS$301))</f>
        <v>121</v>
      </c>
      <c r="BU76" s="35">
        <f>IF(BT76="",0,BS$302+1-BT76)</f>
        <v>91</v>
      </c>
      <c r="BV76" s="3">
        <f>BU76+BM76</f>
        <v>1009</v>
      </c>
      <c r="BW76" s="5">
        <f>IF(BV76=0,"",RANK(BV76,BV$6:BV$301))</f>
        <v>71</v>
      </c>
    </row>
    <row r="77" spans="2:75">
      <c r="B77" s="36" t="s">
        <v>469</v>
      </c>
      <c r="C77" s="41" t="s">
        <v>560</v>
      </c>
      <c r="D77" s="74" t="s">
        <v>132</v>
      </c>
      <c r="E77" s="51" t="s">
        <v>287</v>
      </c>
      <c r="F77" s="4">
        <v>14</v>
      </c>
      <c r="G77" s="4">
        <v>9</v>
      </c>
      <c r="H77" s="4">
        <v>12</v>
      </c>
      <c r="I77" s="4">
        <f>SUM(F77:H77)</f>
        <v>35</v>
      </c>
      <c r="J77" s="4">
        <f>IF(E77="","",RANK(I77,I$6:I$300))</f>
        <v>128</v>
      </c>
      <c r="K77" s="4">
        <f>IF(J77="",0,I$302+1-J77)</f>
        <v>90</v>
      </c>
      <c r="L77" s="57">
        <f>IF(E77="","",RANK(K77,K$6:K$300))</f>
        <v>128</v>
      </c>
      <c r="M77" s="13" t="s">
        <v>909</v>
      </c>
      <c r="N77" s="14">
        <v>14</v>
      </c>
      <c r="O77" s="14">
        <v>12</v>
      </c>
      <c r="P77" s="14">
        <v>10</v>
      </c>
      <c r="Q77" s="4">
        <f>SUM(N77:P77)</f>
        <v>36</v>
      </c>
      <c r="R77" s="5">
        <f>IF(M77="","",RANK(Q77,Q$6:Q$301))</f>
        <v>148</v>
      </c>
      <c r="S77" s="28">
        <f>IF(R77="",0,Q$302+1-R77)</f>
        <v>90</v>
      </c>
      <c r="T77" s="3">
        <f>S77+K77</f>
        <v>180</v>
      </c>
      <c r="U77" s="57">
        <f>IF(T77=0,"",RANK(T77,T$6:T$301))</f>
        <v>155</v>
      </c>
      <c r="V77" s="13" t="s">
        <v>1208</v>
      </c>
      <c r="W77" s="14">
        <v>13</v>
      </c>
      <c r="X77" s="14">
        <v>13</v>
      </c>
      <c r="Y77" s="14">
        <v>14</v>
      </c>
      <c r="Z77" s="5">
        <f>SUM(W77:Y77)</f>
        <v>40</v>
      </c>
      <c r="AA77" s="5">
        <f>IF(V77="","",RANK(Z77,Z$6:Z$301))</f>
        <v>79</v>
      </c>
      <c r="AB77" s="28">
        <f>IF(AA77="",0,Z$302+1-AA77)</f>
        <v>137</v>
      </c>
      <c r="AC77" s="76">
        <f>AB77+T77</f>
        <v>317</v>
      </c>
      <c r="AD77" s="57">
        <f>IF(AC77=0,"",RANK(AC77,AC$6:AC$301))</f>
        <v>124</v>
      </c>
      <c r="AE77" s="30" t="s">
        <v>1399</v>
      </c>
      <c r="AF77" s="31">
        <v>10</v>
      </c>
      <c r="AG77" s="31">
        <v>14</v>
      </c>
      <c r="AH77" s="31">
        <v>12</v>
      </c>
      <c r="AI77" s="4">
        <f>SUM(AF77:AH77)</f>
        <v>36</v>
      </c>
      <c r="AJ77" s="5">
        <f>IF(AE77="","",RANK(AI77,AI$6:AI$301))</f>
        <v>133</v>
      </c>
      <c r="AK77" s="28">
        <f>IF(AJ77="",0,AI$302+1-AJ77)</f>
        <v>104</v>
      </c>
      <c r="AL77" s="3">
        <f>AK77+AC77</f>
        <v>421</v>
      </c>
      <c r="AM77" s="5">
        <f>IF(AL77=0,"",RANK(AL77,AL$6:AL$301))</f>
        <v>124</v>
      </c>
      <c r="AN77" s="13" t="s">
        <v>1731</v>
      </c>
      <c r="AO77" s="14">
        <v>17</v>
      </c>
      <c r="AP77" s="14">
        <v>17</v>
      </c>
      <c r="AQ77" s="14">
        <v>16</v>
      </c>
      <c r="AR77" s="5">
        <f>SUM(AO77:AQ77)</f>
        <v>50</v>
      </c>
      <c r="AS77" s="5">
        <f>IF(AN77="","",RANK(AR77,AR$7:AR$301))</f>
        <v>15</v>
      </c>
      <c r="AT77" s="28">
        <f>IF(AS77="",0,AR$302+1-AS77)</f>
        <v>205</v>
      </c>
      <c r="AU77" s="3">
        <f>AT77+AL77</f>
        <v>626</v>
      </c>
      <c r="AV77" s="5">
        <f>IF(AU77=0,"",RANK(AU77,AU$6:AU$301))</f>
        <v>83</v>
      </c>
      <c r="AW77" s="13" t="s">
        <v>1923</v>
      </c>
      <c r="AX77" s="14">
        <v>12</v>
      </c>
      <c r="AY77" s="14">
        <v>13</v>
      </c>
      <c r="AZ77" s="14">
        <v>13</v>
      </c>
      <c r="BA77" s="5">
        <f>SUM(AX77:AZ77)</f>
        <v>38</v>
      </c>
      <c r="BB77" s="5">
        <f>IF(AW77="","",RANK(BA77,BA$7:BA$301))</f>
        <v>101</v>
      </c>
      <c r="BC77" s="28">
        <f>IF(BB77="",0,BA$302+1-BB77)</f>
        <v>97</v>
      </c>
      <c r="BD77" s="3">
        <f>BC77+AU77</f>
        <v>723</v>
      </c>
      <c r="BE77" s="5">
        <f>IF(BD77=0,"",RANK(BD77,BD$6:BD$301))</f>
        <v>82</v>
      </c>
      <c r="BF77" s="13" t="s">
        <v>2140</v>
      </c>
      <c r="BG77" s="14">
        <v>14</v>
      </c>
      <c r="BH77" s="14">
        <v>12</v>
      </c>
      <c r="BI77" s="14">
        <v>16</v>
      </c>
      <c r="BJ77" s="5">
        <f>SUM(BG77:BI77)</f>
        <v>42</v>
      </c>
      <c r="BK77" s="5">
        <f>IF(BF77="","",RANK(BJ77,BJ$6:BJ$301))</f>
        <v>79</v>
      </c>
      <c r="BL77" s="28">
        <f>IF(BK77="",0,BJ$302+1-BK77)</f>
        <v>132</v>
      </c>
      <c r="BM77" s="3">
        <f>BL77+BD77</f>
        <v>855</v>
      </c>
      <c r="BN77" s="5">
        <f>IF(BM77=0,"",RANK(BM77,BM$6:BM$301))</f>
        <v>82</v>
      </c>
      <c r="BO77" s="13" t="s">
        <v>2348</v>
      </c>
      <c r="BP77" s="14">
        <v>12</v>
      </c>
      <c r="BQ77" s="14">
        <v>14</v>
      </c>
      <c r="BR77" s="14">
        <v>16</v>
      </c>
      <c r="BS77" s="5">
        <f>SUM(BP77:BR77)</f>
        <v>42</v>
      </c>
      <c r="BT77" s="5">
        <f>IF(BO77="","",RANK(BS77,BS$6:BS$301))</f>
        <v>61</v>
      </c>
      <c r="BU77" s="35">
        <f>IF(BT77="",0,BS$302+1-BT77)</f>
        <v>151</v>
      </c>
      <c r="BV77" s="3">
        <f>BU77+BM77</f>
        <v>1006</v>
      </c>
      <c r="BW77" s="5">
        <f>IF(BV77=0,"",RANK(BV77,BV$6:BV$301))</f>
        <v>72</v>
      </c>
    </row>
    <row r="78" spans="2:75">
      <c r="B78" s="36" t="s">
        <v>673</v>
      </c>
      <c r="C78" s="41" t="s">
        <v>555</v>
      </c>
      <c r="D78" s="74" t="s">
        <v>119</v>
      </c>
      <c r="E78" s="51" t="s">
        <v>285</v>
      </c>
      <c r="F78" s="4">
        <v>11</v>
      </c>
      <c r="G78" s="4">
        <v>11</v>
      </c>
      <c r="H78" s="4">
        <v>13</v>
      </c>
      <c r="I78" s="4">
        <f>SUM(F78:H78)</f>
        <v>35</v>
      </c>
      <c r="J78" s="4">
        <f>IF(E78="","",RANK(I78,I$6:I$300))</f>
        <v>128</v>
      </c>
      <c r="K78" s="4">
        <f>IF(J78="",0,I$302+1-J78)</f>
        <v>90</v>
      </c>
      <c r="L78" s="57">
        <f>IF(E78="","",RANK(K78,K$6:K$300))</f>
        <v>128</v>
      </c>
      <c r="M78" s="13" t="s">
        <v>890</v>
      </c>
      <c r="N78" s="14">
        <v>17</v>
      </c>
      <c r="O78" s="14">
        <v>11</v>
      </c>
      <c r="P78" s="14">
        <v>12</v>
      </c>
      <c r="Q78" s="4">
        <f>SUM(N78:P78)</f>
        <v>40</v>
      </c>
      <c r="R78" s="5">
        <f>IF(M78="","",RANK(Q78,Q$6:Q$301))</f>
        <v>90</v>
      </c>
      <c r="S78" s="28">
        <f>IF(R78="",0,Q$302+1-R78)</f>
        <v>148</v>
      </c>
      <c r="T78" s="3">
        <f>S78+K78</f>
        <v>238</v>
      </c>
      <c r="U78" s="57">
        <f>IF(T78=0,"",RANK(T78,T$6:T$301))</f>
        <v>100</v>
      </c>
      <c r="V78" s="13" t="s">
        <v>1187</v>
      </c>
      <c r="W78" s="14">
        <v>14</v>
      </c>
      <c r="X78" s="14">
        <v>14</v>
      </c>
      <c r="Y78" s="14">
        <v>15</v>
      </c>
      <c r="Z78" s="5">
        <f>SUM(W78:Y78)</f>
        <v>43</v>
      </c>
      <c r="AA78" s="5">
        <f>IF(V78="","",RANK(Z78,Z$6:Z$301))</f>
        <v>52</v>
      </c>
      <c r="AB78" s="28">
        <f>IF(AA78="",0,Z$302+1-AA78)</f>
        <v>164</v>
      </c>
      <c r="AC78" s="76">
        <f>AB78+T78</f>
        <v>402</v>
      </c>
      <c r="AD78" s="57">
        <f>IF(AC78=0,"",RANK(AC78,AC$6:AC$301))</f>
        <v>71</v>
      </c>
      <c r="AE78" s="30" t="s">
        <v>1436</v>
      </c>
      <c r="AF78" s="31">
        <v>12</v>
      </c>
      <c r="AG78" s="31">
        <v>12</v>
      </c>
      <c r="AH78" s="31">
        <v>10</v>
      </c>
      <c r="AI78" s="4">
        <f>SUM(AF78:AH78)</f>
        <v>34</v>
      </c>
      <c r="AJ78" s="5">
        <f>IF(AE78="","",RANK(AI78,AI$6:AI$301))</f>
        <v>170</v>
      </c>
      <c r="AK78" s="28">
        <f>IF(AJ78="",0,AI$302+1-AJ78)</f>
        <v>67</v>
      </c>
      <c r="AL78" s="3">
        <f>AK78+AC78</f>
        <v>469</v>
      </c>
      <c r="AM78" s="5">
        <f>IF(AL78=0,"",RANK(AL78,AL$6:AL$301))</f>
        <v>95</v>
      </c>
      <c r="AN78" s="13" t="s">
        <v>1709</v>
      </c>
      <c r="AO78" s="14">
        <v>16</v>
      </c>
      <c r="AP78" s="14">
        <v>10</v>
      </c>
      <c r="AQ78" s="14">
        <v>15</v>
      </c>
      <c r="AR78" s="5">
        <f>SUM(AO78:AQ78)</f>
        <v>41</v>
      </c>
      <c r="AS78" s="5">
        <f>IF(AN78="","",RANK(AR78,AR$7:AR$301))</f>
        <v>130</v>
      </c>
      <c r="AT78" s="28">
        <f>IF(AS78="",0,AR$302+1-AS78)</f>
        <v>90</v>
      </c>
      <c r="AU78" s="3">
        <f>AT78+AL78</f>
        <v>559</v>
      </c>
      <c r="AV78" s="5">
        <f>IF(AU78=0,"",RANK(AU78,AU$6:AU$301))</f>
        <v>115</v>
      </c>
      <c r="AW78" s="13" t="s">
        <v>1904</v>
      </c>
      <c r="AX78" s="14">
        <v>14</v>
      </c>
      <c r="AY78" s="14">
        <v>14</v>
      </c>
      <c r="AZ78" s="14">
        <v>15</v>
      </c>
      <c r="BA78" s="5">
        <f>SUM(AX78:AZ78)</f>
        <v>43</v>
      </c>
      <c r="BB78" s="5">
        <f>IF(AW78="","",RANK(BA78,BA$7:BA$301))</f>
        <v>39</v>
      </c>
      <c r="BC78" s="28">
        <f>IF(BB78="",0,BA$302+1-BB78)</f>
        <v>159</v>
      </c>
      <c r="BD78" s="3">
        <f>BC78+AU78</f>
        <v>718</v>
      </c>
      <c r="BE78" s="5">
        <f>IF(BD78=0,"",RANK(BD78,BD$6:BD$301))</f>
        <v>84</v>
      </c>
      <c r="BF78" s="13" t="s">
        <v>2119</v>
      </c>
      <c r="BG78" s="14">
        <v>13</v>
      </c>
      <c r="BH78" s="14">
        <v>15</v>
      </c>
      <c r="BI78" s="14">
        <v>16</v>
      </c>
      <c r="BJ78" s="5">
        <f>SUM(BG78:BI78)</f>
        <v>44</v>
      </c>
      <c r="BK78" s="5">
        <f>IF(BF78="","",RANK(BJ78,BJ$6:BJ$301))</f>
        <v>52</v>
      </c>
      <c r="BL78" s="28">
        <f>IF(BK78="",0,BJ$302+1-BK78)</f>
        <v>159</v>
      </c>
      <c r="BM78" s="3">
        <f>BL78+BD78</f>
        <v>877</v>
      </c>
      <c r="BN78" s="5">
        <f>IF(BM78=0,"",RANK(BM78,BM$6:BM$301))</f>
        <v>74</v>
      </c>
      <c r="BO78" s="13" t="s">
        <v>2331</v>
      </c>
      <c r="BP78" s="14">
        <v>11</v>
      </c>
      <c r="BQ78" s="14">
        <v>15</v>
      </c>
      <c r="BR78" s="14">
        <v>14</v>
      </c>
      <c r="BS78" s="5">
        <f>SUM(BP78:BR78)</f>
        <v>40</v>
      </c>
      <c r="BT78" s="5">
        <f>IF(BO78="","",RANK(BS78,BS$6:BS$301))</f>
        <v>84</v>
      </c>
      <c r="BU78" s="35">
        <f>IF(BT78="",0,BS$302+1-BT78)</f>
        <v>128</v>
      </c>
      <c r="BV78" s="3">
        <f>BU78+BM78</f>
        <v>1005</v>
      </c>
      <c r="BW78" s="5">
        <f>IF(BV78=0,"",RANK(BV78,BV$6:BV$301))</f>
        <v>73</v>
      </c>
    </row>
    <row r="79" spans="2:75">
      <c r="B79" s="36" t="s">
        <v>395</v>
      </c>
      <c r="C79" s="41" t="s">
        <v>535</v>
      </c>
      <c r="D79" s="74" t="s">
        <v>93</v>
      </c>
      <c r="E79" s="51" t="s">
        <v>187</v>
      </c>
      <c r="F79" s="4">
        <v>17</v>
      </c>
      <c r="G79" s="4">
        <v>12</v>
      </c>
      <c r="H79" s="4">
        <v>14</v>
      </c>
      <c r="I79" s="4">
        <f>SUM(F79:H79)</f>
        <v>43</v>
      </c>
      <c r="J79" s="4">
        <f>IF(E79="","",RANK(I79,I$6:I$300))</f>
        <v>35</v>
      </c>
      <c r="K79" s="4">
        <f>IF(J79="",0,I$302+1-J79)</f>
        <v>183</v>
      </c>
      <c r="L79" s="57">
        <f>IF(E79="","",RANK(K79,K$6:K$300))</f>
        <v>35</v>
      </c>
      <c r="M79" s="13" t="s">
        <v>839</v>
      </c>
      <c r="N79" s="14">
        <v>8</v>
      </c>
      <c r="O79" s="14">
        <v>14</v>
      </c>
      <c r="P79" s="14">
        <v>13</v>
      </c>
      <c r="Q79" s="4">
        <f>SUM(N79:P79)</f>
        <v>35</v>
      </c>
      <c r="R79" s="5">
        <f>IF(M79="","",RANK(Q79,Q$6:Q$301))</f>
        <v>160</v>
      </c>
      <c r="S79" s="28">
        <f>IF(R79="",0,Q$302+1-R79)</f>
        <v>78</v>
      </c>
      <c r="T79" s="3">
        <f>S79+K79</f>
        <v>261</v>
      </c>
      <c r="U79" s="57">
        <f>IF(T79=0,"",RANK(T79,T$6:T$301))</f>
        <v>86</v>
      </c>
      <c r="V79" s="13" t="s">
        <v>1142</v>
      </c>
      <c r="W79" s="14">
        <v>13</v>
      </c>
      <c r="X79" s="14">
        <v>10</v>
      </c>
      <c r="Y79" s="14">
        <v>18</v>
      </c>
      <c r="Z79" s="5">
        <f>SUM(W79:Y79)</f>
        <v>41</v>
      </c>
      <c r="AA79" s="5">
        <f>IF(V79="","",RANK(Z79,Z$6:Z$301))</f>
        <v>66</v>
      </c>
      <c r="AB79" s="28">
        <f>IF(AA79="",0,Z$302+1-AA79)</f>
        <v>150</v>
      </c>
      <c r="AC79" s="76">
        <f>AB79+T79</f>
        <v>411</v>
      </c>
      <c r="AD79" s="57">
        <f>IF(AC79=0,"",RANK(AC79,AC$6:AC$301))</f>
        <v>63</v>
      </c>
      <c r="AE79" s="30" t="s">
        <v>1344</v>
      </c>
      <c r="AF79" s="31">
        <v>10</v>
      </c>
      <c r="AG79" s="31">
        <v>16</v>
      </c>
      <c r="AH79" s="31">
        <v>13</v>
      </c>
      <c r="AI79" s="4">
        <f>SUM(AF79:AH79)</f>
        <v>39</v>
      </c>
      <c r="AJ79" s="5">
        <f>IF(AE79="","",RANK(AI79,AI$6:AI$301))</f>
        <v>84</v>
      </c>
      <c r="AK79" s="28">
        <f>IF(AJ79="",0,AI$302+1-AJ79)</f>
        <v>153</v>
      </c>
      <c r="AL79" s="3">
        <f>AK79+AC79</f>
        <v>564</v>
      </c>
      <c r="AM79" s="5">
        <f>IF(AL79=0,"",RANK(AL79,AL$6:AL$301))</f>
        <v>58</v>
      </c>
      <c r="AN79" s="13" t="s">
        <v>1663</v>
      </c>
      <c r="AO79" s="14">
        <v>10</v>
      </c>
      <c r="AP79" s="14">
        <v>11</v>
      </c>
      <c r="AQ79" s="14">
        <v>17</v>
      </c>
      <c r="AR79" s="5">
        <f>SUM(AO79:AQ79)</f>
        <v>38</v>
      </c>
      <c r="AS79" s="5">
        <f>IF(AN79="","",RANK(AR79,AR$7:AR$301))</f>
        <v>172</v>
      </c>
      <c r="AT79" s="28">
        <f>IF(AS79="",0,AR$302+1-AS79)</f>
        <v>48</v>
      </c>
      <c r="AU79" s="3">
        <f>AT79+AL79</f>
        <v>612</v>
      </c>
      <c r="AV79" s="5">
        <f>IF(AU79=0,"",RANK(AU79,AU$6:AU$301))</f>
        <v>88</v>
      </c>
      <c r="AW79" s="13" t="s">
        <v>1860</v>
      </c>
      <c r="AX79" s="14">
        <v>15</v>
      </c>
      <c r="AY79" s="14">
        <v>15</v>
      </c>
      <c r="AZ79" s="14">
        <v>19</v>
      </c>
      <c r="BA79" s="5">
        <f>SUM(AX79:AZ79)</f>
        <v>49</v>
      </c>
      <c r="BB79" s="5">
        <f>IF(AW79="","",RANK(BA79,BA$7:BA$301))</f>
        <v>5</v>
      </c>
      <c r="BC79" s="28">
        <f>IF(BB79="",0,BA$302+1-BB79)</f>
        <v>193</v>
      </c>
      <c r="BD79" s="3">
        <f>BC79+AU79</f>
        <v>805</v>
      </c>
      <c r="BE79" s="5">
        <f>IF(BD79=0,"",RANK(BD79,BD$6:BD$301))</f>
        <v>56</v>
      </c>
      <c r="BF79" s="13" t="s">
        <v>1025</v>
      </c>
      <c r="BG79" s="14">
        <v>13</v>
      </c>
      <c r="BH79" s="14">
        <v>13</v>
      </c>
      <c r="BI79" s="14">
        <v>17</v>
      </c>
      <c r="BJ79" s="5">
        <f>SUM(BG79:BI79)</f>
        <v>43</v>
      </c>
      <c r="BK79" s="5">
        <f>IF(BF79="","",RANK(BJ79,BJ$6:BJ$301))</f>
        <v>65</v>
      </c>
      <c r="BL79" s="28">
        <f>IF(BK79="",0,BJ$302+1-BK79)</f>
        <v>146</v>
      </c>
      <c r="BM79" s="3">
        <f>BL79+BD79</f>
        <v>951</v>
      </c>
      <c r="BN79" s="5">
        <f>IF(BM79=0,"",RANK(BM79,BM$6:BM$301))</f>
        <v>56</v>
      </c>
      <c r="BO79" s="13" t="s">
        <v>2289</v>
      </c>
      <c r="BP79" s="14">
        <v>9</v>
      </c>
      <c r="BQ79" s="14">
        <v>12</v>
      </c>
      <c r="BR79" s="14">
        <v>12</v>
      </c>
      <c r="BS79" s="5">
        <f>SUM(BP79:BR79)</f>
        <v>33</v>
      </c>
      <c r="BT79" s="5">
        <f>IF(BO79="","",RANK(BS79,BS$6:BS$301))</f>
        <v>169</v>
      </c>
      <c r="BU79" s="35">
        <f>IF(BT79="",0,BS$302+1-BT79)</f>
        <v>43</v>
      </c>
      <c r="BV79" s="3">
        <f>BU79+BM79</f>
        <v>994</v>
      </c>
      <c r="BW79" s="5">
        <f>IF(BV79=0,"",RANK(BV79,BV$6:BV$301))</f>
        <v>74</v>
      </c>
    </row>
    <row r="80" spans="2:75">
      <c r="B80" s="36" t="s">
        <v>381</v>
      </c>
      <c r="C80" s="41" t="s">
        <v>541</v>
      </c>
      <c r="D80" s="74" t="s">
        <v>570</v>
      </c>
      <c r="E80" s="51" t="s">
        <v>178</v>
      </c>
      <c r="F80" s="4">
        <v>20</v>
      </c>
      <c r="G80" s="4">
        <v>11</v>
      </c>
      <c r="H80" s="4">
        <v>14</v>
      </c>
      <c r="I80" s="4">
        <f>SUM(F80:H80)</f>
        <v>45</v>
      </c>
      <c r="J80" s="4">
        <f>IF(E80="","",RANK(I80,I$6:I$300))</f>
        <v>24</v>
      </c>
      <c r="K80" s="4">
        <f>IF(J80="",0,I$302+1-J80)</f>
        <v>194</v>
      </c>
      <c r="L80" s="57">
        <f>IF(E80="","",RANK(K80,K$6:K$300))</f>
        <v>24</v>
      </c>
      <c r="M80" s="30" t="s">
        <v>851</v>
      </c>
      <c r="N80" s="31">
        <v>15</v>
      </c>
      <c r="O80" s="31">
        <v>15</v>
      </c>
      <c r="P80" s="31">
        <v>12</v>
      </c>
      <c r="Q80" s="4">
        <f>SUM(N80:P80)</f>
        <v>42</v>
      </c>
      <c r="R80" s="5">
        <f>IF(M80="","",RANK(Q80,Q$6:Q$301))</f>
        <v>70</v>
      </c>
      <c r="S80" s="28">
        <f>IF(R80="",0,Q$302+1-R80)</f>
        <v>168</v>
      </c>
      <c r="T80" s="3">
        <f>S80+K80</f>
        <v>362</v>
      </c>
      <c r="U80" s="57">
        <f>IF(T80=0,"",RANK(T80,T$6:T$301))</f>
        <v>25</v>
      </c>
      <c r="V80" s="13" t="s">
        <v>1153</v>
      </c>
      <c r="W80" s="14">
        <v>13</v>
      </c>
      <c r="X80" s="14">
        <v>17</v>
      </c>
      <c r="Y80" s="14">
        <v>14</v>
      </c>
      <c r="Z80" s="5">
        <f>SUM(W80:Y80)</f>
        <v>44</v>
      </c>
      <c r="AA80" s="5">
        <f>IF(V80="","",RANK(Z80,Z$6:Z$301))</f>
        <v>42</v>
      </c>
      <c r="AB80" s="28">
        <f>IF(AA80="",0,Z$302+1-AA80)</f>
        <v>174</v>
      </c>
      <c r="AC80" s="76">
        <f>AB80+T80</f>
        <v>536</v>
      </c>
      <c r="AD80" s="57">
        <f>IF(AC80=0,"",RANK(AC80,AC$6:AC$301))</f>
        <v>12</v>
      </c>
      <c r="AE80" s="30" t="s">
        <v>1333</v>
      </c>
      <c r="AF80" s="31">
        <v>12</v>
      </c>
      <c r="AG80" s="31">
        <v>15</v>
      </c>
      <c r="AH80" s="31">
        <v>13</v>
      </c>
      <c r="AI80" s="4">
        <f>SUM(AF80:AH80)</f>
        <v>40</v>
      </c>
      <c r="AJ80" s="5">
        <f>IF(AE80="","",RANK(AI80,AI$6:AI$301))</f>
        <v>66</v>
      </c>
      <c r="AK80" s="28">
        <f>IF(AJ80="",0,AI$302+1-AJ80)</f>
        <v>171</v>
      </c>
      <c r="AL80" s="3">
        <f>AK80+AC80</f>
        <v>707</v>
      </c>
      <c r="AM80" s="5">
        <f>IF(AL80=0,"",RANK(AL80,AL$6:AL$301))</f>
        <v>13</v>
      </c>
      <c r="AN80" s="13" t="s">
        <v>1672</v>
      </c>
      <c r="AO80" s="14">
        <v>17</v>
      </c>
      <c r="AP80" s="14">
        <v>18</v>
      </c>
      <c r="AQ80" s="14">
        <v>17</v>
      </c>
      <c r="AR80" s="5">
        <f>SUM(AO80:AQ80)</f>
        <v>52</v>
      </c>
      <c r="AS80" s="5">
        <f>IF(AN80="","",RANK(AR80,AR$7:AR$301))</f>
        <v>7</v>
      </c>
      <c r="AT80" s="28">
        <f>IF(AS80="",0,AR$302+1-AS80)</f>
        <v>213</v>
      </c>
      <c r="AU80" s="3">
        <f>AT80+AL80</f>
        <v>920</v>
      </c>
      <c r="AV80" s="5">
        <f>IF(AU80=0,"",RANK(AU80,AU$6:AU$301))</f>
        <v>5</v>
      </c>
      <c r="AW80" s="13" t="s">
        <v>1871</v>
      </c>
      <c r="AX80" s="14">
        <v>7</v>
      </c>
      <c r="AY80" s="14">
        <v>15</v>
      </c>
      <c r="AZ80" s="14">
        <v>11</v>
      </c>
      <c r="BA80" s="5">
        <f>SUM(AX80:AZ80)</f>
        <v>33</v>
      </c>
      <c r="BB80" s="5">
        <f>IF(AW80="","",RANK(BA80,BA$7:BA$301))</f>
        <v>162</v>
      </c>
      <c r="BC80" s="28">
        <f>IF(BB80="",0,BA$302+1-BB80)</f>
        <v>36</v>
      </c>
      <c r="BD80" s="3">
        <f>BC80+AU80</f>
        <v>956</v>
      </c>
      <c r="BE80" s="5">
        <f>IF(BD80=0,"",RANK(BD80,BD$6:BD$301))</f>
        <v>20</v>
      </c>
      <c r="BF80" s="13" t="s">
        <v>2085</v>
      </c>
      <c r="BG80" s="14">
        <v>10</v>
      </c>
      <c r="BH80" s="14">
        <v>12</v>
      </c>
      <c r="BI80" s="14">
        <v>12</v>
      </c>
      <c r="BJ80" s="5">
        <f>SUM(BG80:BI80)</f>
        <v>34</v>
      </c>
      <c r="BK80" s="5">
        <f>IF(BF80="","",RANK(BJ80,BJ$6:BJ$301))</f>
        <v>188</v>
      </c>
      <c r="BL80" s="28">
        <f>IF(BK80="",0,BJ$302+1-BK80)</f>
        <v>23</v>
      </c>
      <c r="BM80" s="3">
        <f>BL80+BD80</f>
        <v>979</v>
      </c>
      <c r="BN80" s="5">
        <f>IF(BM80=0,"",RANK(BM80,BM$6:BM$301))</f>
        <v>46</v>
      </c>
      <c r="BO80" s="13" t="s">
        <v>2300</v>
      </c>
      <c r="BP80" s="14">
        <v>10</v>
      </c>
      <c r="BQ80" s="14">
        <v>8</v>
      </c>
      <c r="BR80" s="14">
        <v>10</v>
      </c>
      <c r="BS80" s="5">
        <f>SUM(BP80:BR80)</f>
        <v>28</v>
      </c>
      <c r="BT80" s="5">
        <f>IF(BO80="","",RANK(BS80,BS$6:BS$301))</f>
        <v>198</v>
      </c>
      <c r="BU80" s="35">
        <f>IF(BT80="",0,BS$302+1-BT80)</f>
        <v>14</v>
      </c>
      <c r="BV80" s="3">
        <f>BU80+BM80</f>
        <v>993</v>
      </c>
      <c r="BW80" s="5">
        <f>IF(BV80=0,"",RANK(BV80,BV$6:BV$301))</f>
        <v>75</v>
      </c>
    </row>
    <row r="81" spans="2:75">
      <c r="B81" s="36" t="s">
        <v>682</v>
      </c>
      <c r="C81" s="41" t="s">
        <v>541</v>
      </c>
      <c r="D81" s="74" t="s">
        <v>99</v>
      </c>
      <c r="E81" s="51" t="s">
        <v>260</v>
      </c>
      <c r="F81" s="4">
        <v>14</v>
      </c>
      <c r="G81" s="4">
        <v>11</v>
      </c>
      <c r="H81" s="4">
        <v>12</v>
      </c>
      <c r="I81" s="4">
        <f>SUM(F81:H81)</f>
        <v>37</v>
      </c>
      <c r="J81" s="4">
        <f>IF(E81="","",RANK(I81,I$6:I$300))</f>
        <v>96</v>
      </c>
      <c r="K81" s="4">
        <f>IF(J81="",0,I$302+1-J81)</f>
        <v>122</v>
      </c>
      <c r="L81" s="57">
        <f>IF(E81="","",RANK(K81,K$6:K$300))</f>
        <v>96</v>
      </c>
      <c r="M81" s="30" t="s">
        <v>848</v>
      </c>
      <c r="N81" s="31">
        <v>7</v>
      </c>
      <c r="O81" s="31">
        <v>12</v>
      </c>
      <c r="P81" s="31">
        <v>12</v>
      </c>
      <c r="Q81" s="4">
        <f>SUM(N81:P81)</f>
        <v>31</v>
      </c>
      <c r="R81" s="5">
        <f>IF(M81="","",RANK(Q81,Q$6:Q$301))</f>
        <v>202</v>
      </c>
      <c r="S81" s="28">
        <f>IF(R81="",0,Q$302+1-R81)</f>
        <v>36</v>
      </c>
      <c r="T81" s="3">
        <f>S81+K81</f>
        <v>158</v>
      </c>
      <c r="U81" s="57">
        <f>IF(T81=0,"",RANK(T81,T$6:T$301))</f>
        <v>177</v>
      </c>
      <c r="V81" s="13" t="s">
        <v>1150</v>
      </c>
      <c r="W81" s="14">
        <v>15</v>
      </c>
      <c r="X81" s="14">
        <v>20</v>
      </c>
      <c r="Y81" s="14">
        <v>19</v>
      </c>
      <c r="Z81" s="5">
        <f>SUM(W81:Y81)</f>
        <v>54</v>
      </c>
      <c r="AA81" s="5">
        <f>IF(V81="","",RANK(Z81,Z$6:Z$301))</f>
        <v>2</v>
      </c>
      <c r="AB81" s="28">
        <f>IF(AA81="",0,Z$302+1-AA81)</f>
        <v>214</v>
      </c>
      <c r="AC81" s="76">
        <f>AB81+T81</f>
        <v>372</v>
      </c>
      <c r="AD81" s="57">
        <f>IF(AC81=0,"",RANK(AC81,AC$6:AC$301))</f>
        <v>91</v>
      </c>
      <c r="AE81" s="30" t="s">
        <v>1281</v>
      </c>
      <c r="AF81" s="31">
        <v>14</v>
      </c>
      <c r="AG81" s="31">
        <v>17</v>
      </c>
      <c r="AH81" s="31">
        <v>15</v>
      </c>
      <c r="AI81" s="4">
        <f>SUM(AF81:AH81)</f>
        <v>46</v>
      </c>
      <c r="AJ81" s="5">
        <f>IF(AE81="","",RANK(AI81,AI$6:AI$301))</f>
        <v>20</v>
      </c>
      <c r="AK81" s="28">
        <f>IF(AJ81="",0,AI$302+1-AJ81)</f>
        <v>217</v>
      </c>
      <c r="AL81" s="3">
        <f>AK81+AC81</f>
        <v>589</v>
      </c>
      <c r="AM81" s="5">
        <f>IF(AL81=0,"",RANK(AL81,AL$6:AL$301))</f>
        <v>49</v>
      </c>
      <c r="AN81" s="13"/>
      <c r="AO81" s="14"/>
      <c r="AP81" s="14"/>
      <c r="AQ81" s="14"/>
      <c r="AR81" s="5">
        <f>SUM(AO81:AQ81)</f>
        <v>0</v>
      </c>
      <c r="AS81" s="5" t="str">
        <f>IF(AN81="","",RANK(AR81,AR$7:AR$301))</f>
        <v/>
      </c>
      <c r="AT81" s="28">
        <f>IF(AS81="",0,AR$302+1-AS81)</f>
        <v>0</v>
      </c>
      <c r="AU81" s="3">
        <f>AT81+AL81</f>
        <v>589</v>
      </c>
      <c r="AV81" s="5">
        <f>IF(AU81=0,"",RANK(AU81,AU$6:AU$301))</f>
        <v>99</v>
      </c>
      <c r="AW81" s="13" t="s">
        <v>1868</v>
      </c>
      <c r="AX81" s="14">
        <v>13</v>
      </c>
      <c r="AY81" s="14">
        <v>19</v>
      </c>
      <c r="AZ81" s="14">
        <v>18</v>
      </c>
      <c r="BA81" s="5">
        <f>SUM(AX81:AZ81)</f>
        <v>50</v>
      </c>
      <c r="BB81" s="5">
        <f>IF(AW81="","",RANK(BA81,BA$7:BA$301))</f>
        <v>2</v>
      </c>
      <c r="BC81" s="28">
        <f>IF(BB81="",0,BA$302+1-BB81)</f>
        <v>196</v>
      </c>
      <c r="BD81" s="3">
        <f>BC81+AU81</f>
        <v>785</v>
      </c>
      <c r="BE81" s="5">
        <f>IF(BD81=0,"",RANK(BD81,BD$6:BD$301))</f>
        <v>63</v>
      </c>
      <c r="BF81" s="13" t="s">
        <v>2083</v>
      </c>
      <c r="BG81" s="14">
        <v>11</v>
      </c>
      <c r="BH81" s="14">
        <v>15</v>
      </c>
      <c r="BI81" s="14">
        <v>20</v>
      </c>
      <c r="BJ81" s="5">
        <f>SUM(BG81:BI81)</f>
        <v>46</v>
      </c>
      <c r="BK81" s="5">
        <f>IF(BF81="","",RANK(BJ81,BJ$6:BJ$301))</f>
        <v>38</v>
      </c>
      <c r="BL81" s="28">
        <f>IF(BK81="",0,BJ$302+1-BK81)</f>
        <v>173</v>
      </c>
      <c r="BM81" s="3">
        <f>BL81+BD81</f>
        <v>958</v>
      </c>
      <c r="BN81" s="5">
        <f>IF(BM81=0,"",RANK(BM81,BM$6:BM$301))</f>
        <v>52</v>
      </c>
      <c r="BO81" s="13" t="s">
        <v>2297</v>
      </c>
      <c r="BP81" s="14">
        <v>11</v>
      </c>
      <c r="BQ81" s="14">
        <v>9</v>
      </c>
      <c r="BR81" s="14">
        <v>10</v>
      </c>
      <c r="BS81" s="5">
        <f>SUM(BP81:BR81)</f>
        <v>30</v>
      </c>
      <c r="BT81" s="5">
        <f>IF(BO81="","",RANK(BS81,BS$6:BS$301))</f>
        <v>188</v>
      </c>
      <c r="BU81" s="35">
        <f>IF(BT81="",0,BS$302+1-BT81)</f>
        <v>24</v>
      </c>
      <c r="BV81" s="3">
        <f>BU81+BM81</f>
        <v>982</v>
      </c>
      <c r="BW81" s="5">
        <f>IF(BV81=0,"",RANK(BV81,BV$6:BV$301))</f>
        <v>76</v>
      </c>
    </row>
    <row r="82" spans="2:75">
      <c r="B82" s="36" t="s">
        <v>524</v>
      </c>
      <c r="C82" s="41" t="s">
        <v>547</v>
      </c>
      <c r="D82" s="74" t="s">
        <v>67</v>
      </c>
      <c r="E82" s="51" t="s">
        <v>351</v>
      </c>
      <c r="F82" s="4">
        <v>10</v>
      </c>
      <c r="G82" s="4">
        <v>6</v>
      </c>
      <c r="H82" s="4">
        <v>13</v>
      </c>
      <c r="I82" s="4">
        <f>SUM(F82:H82)</f>
        <v>29</v>
      </c>
      <c r="J82" s="4">
        <f>IF(E82="","",RANK(I82,I$6:I$300))</f>
        <v>204</v>
      </c>
      <c r="K82" s="4">
        <f>IF(J82="",0,I$302+1-J82)</f>
        <v>14</v>
      </c>
      <c r="L82" s="57">
        <f>IF(E82="","",RANK(K82,K$6:K$300))</f>
        <v>204</v>
      </c>
      <c r="M82" s="30" t="s">
        <v>801</v>
      </c>
      <c r="N82" s="31">
        <v>17</v>
      </c>
      <c r="O82" s="31">
        <v>13</v>
      </c>
      <c r="P82" s="31">
        <v>16</v>
      </c>
      <c r="Q82" s="4">
        <f>SUM(N82:P82)</f>
        <v>46</v>
      </c>
      <c r="R82" s="5">
        <f>IF(M82="","",RANK(Q82,Q$6:Q$301))</f>
        <v>31</v>
      </c>
      <c r="S82" s="28">
        <f>IF(R82="",0,Q$302+1-R82)</f>
        <v>207</v>
      </c>
      <c r="T82" s="3">
        <f>S82+K82</f>
        <v>221</v>
      </c>
      <c r="U82" s="57">
        <f>IF(T82=0,"",RANK(T82,T$6:T$301))</f>
        <v>115</v>
      </c>
      <c r="V82" s="13" t="s">
        <v>1107</v>
      </c>
      <c r="W82" s="14">
        <v>15</v>
      </c>
      <c r="X82" s="14">
        <v>15</v>
      </c>
      <c r="Y82" s="14">
        <v>14</v>
      </c>
      <c r="Z82" s="5">
        <f>SUM(W82:Y82)</f>
        <v>44</v>
      </c>
      <c r="AA82" s="5">
        <f>IF(V82="","",RANK(Z82,Z$6:Z$301))</f>
        <v>42</v>
      </c>
      <c r="AB82" s="28">
        <f>IF(AA82="",0,Z$302+1-AA82)</f>
        <v>174</v>
      </c>
      <c r="AC82" s="76">
        <f>AB82+T82</f>
        <v>395</v>
      </c>
      <c r="AD82" s="57">
        <f>IF(AC82=0,"",RANK(AC82,AC$6:AC$301))</f>
        <v>78</v>
      </c>
      <c r="AE82" s="30" t="s">
        <v>1266</v>
      </c>
      <c r="AF82" s="31">
        <v>18</v>
      </c>
      <c r="AG82" s="31">
        <v>13</v>
      </c>
      <c r="AH82" s="31">
        <v>18</v>
      </c>
      <c r="AI82" s="4">
        <f>SUM(AF82:AH82)</f>
        <v>49</v>
      </c>
      <c r="AJ82" s="5">
        <f>IF(AE82="","",RANK(AI82,AI$6:AI$301))</f>
        <v>7</v>
      </c>
      <c r="AK82" s="28">
        <f>IF(AJ82="",0,AI$302+1-AJ82)</f>
        <v>230</v>
      </c>
      <c r="AL82" s="3">
        <f>AK82+AC82</f>
        <v>625</v>
      </c>
      <c r="AM82" s="5">
        <f>IF(AL82=0,"",RANK(AL82,AL$6:AL$301))</f>
        <v>36</v>
      </c>
      <c r="AN82" s="13" t="s">
        <v>1628</v>
      </c>
      <c r="AO82" s="14">
        <v>9</v>
      </c>
      <c r="AP82" s="14">
        <v>12</v>
      </c>
      <c r="AQ82" s="14">
        <v>16</v>
      </c>
      <c r="AR82" s="5">
        <f>SUM(AO82:AQ82)</f>
        <v>37</v>
      </c>
      <c r="AS82" s="5">
        <f>IF(AN82="","",RANK(AR82,AR$7:AR$301))</f>
        <v>179</v>
      </c>
      <c r="AT82" s="28">
        <f>IF(AS82="",0,AR$302+1-AS82)</f>
        <v>41</v>
      </c>
      <c r="AU82" s="3">
        <f>AT82+AL82</f>
        <v>666</v>
      </c>
      <c r="AV82" s="5">
        <f>IF(AU82=0,"",RANK(AU82,AU$6:AU$301))</f>
        <v>64</v>
      </c>
      <c r="AW82" s="13" t="s">
        <v>1826</v>
      </c>
      <c r="AX82" s="14">
        <v>7</v>
      </c>
      <c r="AY82" s="14">
        <v>14</v>
      </c>
      <c r="AZ82" s="14">
        <v>13</v>
      </c>
      <c r="BA82" s="5">
        <f>SUM(AX82:AZ82)</f>
        <v>34</v>
      </c>
      <c r="BB82" s="5">
        <f>IF(AW82="","",RANK(BA82,BA$7:BA$301))</f>
        <v>154</v>
      </c>
      <c r="BC82" s="28">
        <f>IF(BB82="",0,BA$302+1-BB82)</f>
        <v>44</v>
      </c>
      <c r="BD82" s="3">
        <f>BC82+AU82</f>
        <v>710</v>
      </c>
      <c r="BE82" s="5">
        <f>IF(BD82=0,"",RANK(BD82,BD$6:BD$301))</f>
        <v>87</v>
      </c>
      <c r="BF82" s="13" t="s">
        <v>2042</v>
      </c>
      <c r="BG82" s="14">
        <v>18</v>
      </c>
      <c r="BH82" s="14">
        <v>19</v>
      </c>
      <c r="BI82" s="14">
        <v>19</v>
      </c>
      <c r="BJ82" s="5">
        <f>SUM(BG82:BI82)</f>
        <v>56</v>
      </c>
      <c r="BK82" s="5">
        <f>IF(BF82="","",RANK(BJ82,BJ$6:BJ$301))</f>
        <v>3</v>
      </c>
      <c r="BL82" s="28">
        <f>IF(BK82="",0,BJ$302+1-BK82)</f>
        <v>208</v>
      </c>
      <c r="BM82" s="3">
        <f>BL82+BD82</f>
        <v>918</v>
      </c>
      <c r="BN82" s="5">
        <f>IF(BM82=0,"",RANK(BM82,BM$6:BM$301))</f>
        <v>61</v>
      </c>
      <c r="BO82" s="13" t="s">
        <v>1777</v>
      </c>
      <c r="BP82" s="14">
        <v>11</v>
      </c>
      <c r="BQ82" s="14">
        <v>11</v>
      </c>
      <c r="BR82" s="14">
        <v>13</v>
      </c>
      <c r="BS82" s="5">
        <f>SUM(BP82:BR82)</f>
        <v>35</v>
      </c>
      <c r="BT82" s="5">
        <f>IF(BO82="","",RANK(BS82,BS$6:BS$301))</f>
        <v>150</v>
      </c>
      <c r="BU82" s="35">
        <f>IF(BT82="",0,BS$302+1-BT82)</f>
        <v>62</v>
      </c>
      <c r="BV82" s="3">
        <f>BU82+BM82</f>
        <v>980</v>
      </c>
      <c r="BW82" s="5">
        <f>IF(BV82=0,"",RANK(BV82,BV$6:BV$301))</f>
        <v>77</v>
      </c>
    </row>
    <row r="83" spans="2:75">
      <c r="B83" s="36" t="s">
        <v>481</v>
      </c>
      <c r="C83" s="41" t="s">
        <v>549</v>
      </c>
      <c r="D83" s="74" t="s">
        <v>81</v>
      </c>
      <c r="E83" s="51" t="s">
        <v>304</v>
      </c>
      <c r="F83" s="4">
        <v>11</v>
      </c>
      <c r="G83" s="4">
        <v>11</v>
      </c>
      <c r="H83" s="4">
        <v>12</v>
      </c>
      <c r="I83" s="4">
        <f>SUM(F83:H83)</f>
        <v>34</v>
      </c>
      <c r="J83" s="4">
        <f>IF(E83="","",RANK(I83,I$6:I$300))</f>
        <v>148</v>
      </c>
      <c r="K83" s="4">
        <f>IF(J83="",0,I$302+1-J83)</f>
        <v>70</v>
      </c>
      <c r="L83" s="57">
        <f>IF(E83="","",RANK(K83,K$6:K$300))</f>
        <v>148</v>
      </c>
      <c r="M83" s="30" t="s">
        <v>821</v>
      </c>
      <c r="N83" s="31">
        <v>11</v>
      </c>
      <c r="O83" s="31">
        <v>14</v>
      </c>
      <c r="P83" s="31">
        <v>9</v>
      </c>
      <c r="Q83" s="4">
        <f>SUM(N83:P83)</f>
        <v>34</v>
      </c>
      <c r="R83" s="5">
        <f>IF(M83="","",RANK(Q83,Q$6:Q$301))</f>
        <v>179</v>
      </c>
      <c r="S83" s="28">
        <f>IF(R83="",0,Q$302+1-R83)</f>
        <v>59</v>
      </c>
      <c r="T83" s="3">
        <f>S83+K83</f>
        <v>129</v>
      </c>
      <c r="U83" s="57">
        <f>IF(T83=0,"",RANK(T83,T$6:T$301))</f>
        <v>196</v>
      </c>
      <c r="V83" s="13" t="s">
        <v>1127</v>
      </c>
      <c r="W83" s="14">
        <v>19</v>
      </c>
      <c r="X83" s="14">
        <v>14</v>
      </c>
      <c r="Y83" s="14">
        <v>16</v>
      </c>
      <c r="Z83" s="5">
        <f>SUM(W83:Y83)</f>
        <v>49</v>
      </c>
      <c r="AA83" s="5">
        <f>IF(V83="","",RANK(Z83,Z$6:Z$301))</f>
        <v>13</v>
      </c>
      <c r="AB83" s="28">
        <f>IF(AA83="",0,Z$302+1-AA83)</f>
        <v>203</v>
      </c>
      <c r="AC83" s="76">
        <f>AB83+T83</f>
        <v>332</v>
      </c>
      <c r="AD83" s="57">
        <f>IF(AC83=0,"",RANK(AC83,AC$6:AC$301))</f>
        <v>114</v>
      </c>
      <c r="AE83" s="30" t="s">
        <v>1383</v>
      </c>
      <c r="AF83" s="31">
        <v>11</v>
      </c>
      <c r="AG83" s="31">
        <v>13</v>
      </c>
      <c r="AH83" s="31">
        <v>13</v>
      </c>
      <c r="AI83" s="4">
        <f>SUM(AF83:AH83)</f>
        <v>37</v>
      </c>
      <c r="AJ83" s="5">
        <f>IF(AE83="","",RANK(AI83,AI$6:AI$301))</f>
        <v>114</v>
      </c>
      <c r="AK83" s="28">
        <f>IF(AJ83="",0,AI$302+1-AJ83)</f>
        <v>123</v>
      </c>
      <c r="AL83" s="3">
        <f>AK83+AC83</f>
        <v>455</v>
      </c>
      <c r="AM83" s="5">
        <f>IF(AL83=0,"",RANK(AL83,AL$6:AL$301))</f>
        <v>103</v>
      </c>
      <c r="AN83" s="13" t="s">
        <v>1648</v>
      </c>
      <c r="AO83" s="14">
        <v>15</v>
      </c>
      <c r="AP83" s="14">
        <v>12</v>
      </c>
      <c r="AQ83" s="14">
        <v>14</v>
      </c>
      <c r="AR83" s="5">
        <f>SUM(AO83:AQ83)</f>
        <v>41</v>
      </c>
      <c r="AS83" s="5">
        <f>IF(AN83="","",RANK(AR83,AR$7:AR$301))</f>
        <v>130</v>
      </c>
      <c r="AT83" s="28">
        <f>IF(AS83="",0,AR$302+1-AS83)</f>
        <v>90</v>
      </c>
      <c r="AU83" s="3">
        <f>AT83+AL83</f>
        <v>545</v>
      </c>
      <c r="AV83" s="5">
        <f>IF(AU83=0,"",RANK(AU83,AU$6:AU$301))</f>
        <v>121</v>
      </c>
      <c r="AW83" s="13" t="s">
        <v>1653</v>
      </c>
      <c r="AX83" s="14">
        <v>13</v>
      </c>
      <c r="AY83" s="14">
        <v>17</v>
      </c>
      <c r="AZ83" s="14">
        <v>13</v>
      </c>
      <c r="BA83" s="5">
        <f>SUM(AX83:AZ83)</f>
        <v>43</v>
      </c>
      <c r="BB83" s="5">
        <f>IF(AW83="","",RANK(BA83,BA$7:BA$301))</f>
        <v>39</v>
      </c>
      <c r="BC83" s="28">
        <f>IF(BB83="",0,BA$302+1-BB83)</f>
        <v>159</v>
      </c>
      <c r="BD83" s="3">
        <f>BC83+AU83</f>
        <v>704</v>
      </c>
      <c r="BE83" s="5">
        <f>IF(BD83=0,"",RANK(BD83,BD$6:BD$301))</f>
        <v>90</v>
      </c>
      <c r="BF83" s="13" t="s">
        <v>2061</v>
      </c>
      <c r="BG83" s="14">
        <v>13</v>
      </c>
      <c r="BH83" s="14">
        <v>11</v>
      </c>
      <c r="BI83" s="14">
        <v>16</v>
      </c>
      <c r="BJ83" s="5">
        <f>SUM(BG83:BI83)</f>
        <v>40</v>
      </c>
      <c r="BK83" s="5">
        <f>IF(BF83="","",RANK(BJ83,BJ$6:BJ$301))</f>
        <v>112</v>
      </c>
      <c r="BL83" s="28">
        <f>IF(BK83="",0,BJ$302+1-BK83)</f>
        <v>99</v>
      </c>
      <c r="BM83" s="3">
        <f>BL83+BD83</f>
        <v>803</v>
      </c>
      <c r="BN83" s="5">
        <f>IF(BM83=0,"",RANK(BM83,BM$6:BM$301))</f>
        <v>96</v>
      </c>
      <c r="BO83" s="13" t="s">
        <v>2276</v>
      </c>
      <c r="BP83" s="14">
        <v>15</v>
      </c>
      <c r="BQ83" s="14">
        <v>16</v>
      </c>
      <c r="BR83" s="14">
        <v>14</v>
      </c>
      <c r="BS83" s="5">
        <f>SUM(BP83:BR83)</f>
        <v>45</v>
      </c>
      <c r="BT83" s="5">
        <f>IF(BO83="","",RANK(BS83,BS$6:BS$301))</f>
        <v>35</v>
      </c>
      <c r="BU83" s="35">
        <f>IF(BT83="",0,BS$302+1-BT83)</f>
        <v>177</v>
      </c>
      <c r="BV83" s="3">
        <f>BU83+BM83</f>
        <v>980</v>
      </c>
      <c r="BW83" s="5">
        <f>IF(BV83=0,"",RANK(BV83,BV$6:BV$301))</f>
        <v>77</v>
      </c>
    </row>
    <row r="84" spans="2:75">
      <c r="B84" s="36" t="s">
        <v>703</v>
      </c>
      <c r="C84" s="41" t="s">
        <v>540</v>
      </c>
      <c r="D84" s="74" t="s">
        <v>27</v>
      </c>
      <c r="E84" s="51" t="s">
        <v>158</v>
      </c>
      <c r="F84" s="4">
        <v>16</v>
      </c>
      <c r="G84" s="4">
        <v>18</v>
      </c>
      <c r="H84" s="4">
        <v>15</v>
      </c>
      <c r="I84" s="4">
        <f>SUM(F84:H84)</f>
        <v>49</v>
      </c>
      <c r="J84" s="4">
        <f>IF(E84="","",RANK(I84,I$6:I$300))</f>
        <v>9</v>
      </c>
      <c r="K84" s="4">
        <f>IF(J84="",0,I$302+1-J84)</f>
        <v>209</v>
      </c>
      <c r="L84" s="57">
        <f>IF(E84="","",RANK(K84,K$6:K$300))</f>
        <v>9</v>
      </c>
      <c r="M84" s="30" t="s">
        <v>707</v>
      </c>
      <c r="N84" s="31">
        <v>13</v>
      </c>
      <c r="O84" s="31">
        <v>13</v>
      </c>
      <c r="P84" s="31">
        <v>12</v>
      </c>
      <c r="Q84" s="4">
        <f>SUM(N84:P84)</f>
        <v>38</v>
      </c>
      <c r="R84" s="5">
        <f>IF(M84="","",RANK(Q84,Q$6:Q$301))</f>
        <v>117</v>
      </c>
      <c r="S84" s="28">
        <f>IF(R84="",0,Q$302+1-R84)</f>
        <v>121</v>
      </c>
      <c r="T84" s="3">
        <f>S84+K84</f>
        <v>330</v>
      </c>
      <c r="U84" s="57">
        <f>IF(T84=0,"",RANK(T84,T$6:T$301))</f>
        <v>44</v>
      </c>
      <c r="V84" s="13" t="s">
        <v>1024</v>
      </c>
      <c r="W84" s="14">
        <v>13</v>
      </c>
      <c r="X84" s="14">
        <v>10</v>
      </c>
      <c r="Y84" s="14">
        <v>13</v>
      </c>
      <c r="Z84" s="5">
        <f>SUM(W84:Y84)</f>
        <v>36</v>
      </c>
      <c r="AA84" s="5">
        <f>IF(V84="","",RANK(Z84,Z$6:Z$301))</f>
        <v>127</v>
      </c>
      <c r="AB84" s="28">
        <f>IF(AA84="",0,Z$302+1-AA84)</f>
        <v>89</v>
      </c>
      <c r="AC84" s="76">
        <f>AB84+T84</f>
        <v>419</v>
      </c>
      <c r="AD84" s="57">
        <f>IF(AC84=0,"",RANK(AC84,AC$6:AC$301))</f>
        <v>60</v>
      </c>
      <c r="AE84" s="30" t="s">
        <v>1295</v>
      </c>
      <c r="AF84" s="31">
        <v>14</v>
      </c>
      <c r="AG84" s="31">
        <v>14</v>
      </c>
      <c r="AH84" s="31">
        <v>15</v>
      </c>
      <c r="AI84" s="4">
        <f>SUM(AF84:AH84)</f>
        <v>43</v>
      </c>
      <c r="AJ84" s="5">
        <f>IF(AE84="","",RANK(AI84,AI$6:AI$301))</f>
        <v>38</v>
      </c>
      <c r="AK84" s="28">
        <f>IF(AJ84="",0,AI$302+1-AJ84)</f>
        <v>199</v>
      </c>
      <c r="AL84" s="3">
        <f>AK84+AC84</f>
        <v>618</v>
      </c>
      <c r="AM84" s="5">
        <f>IF(AL84=0,"",RANK(AL84,AL$6:AL$301))</f>
        <v>38</v>
      </c>
      <c r="AN84" s="13" t="s">
        <v>1541</v>
      </c>
      <c r="AO84" s="14">
        <v>16</v>
      </c>
      <c r="AP84" s="14">
        <v>13</v>
      </c>
      <c r="AQ84" s="14">
        <v>11</v>
      </c>
      <c r="AR84" s="5">
        <f>SUM(AO84:AQ84)</f>
        <v>40</v>
      </c>
      <c r="AS84" s="5">
        <f>IF(AN84="","",RANK(AR84,AR$7:AR$301))</f>
        <v>146</v>
      </c>
      <c r="AT84" s="28">
        <f>IF(AS84="",0,AR$302+1-AS84)</f>
        <v>74</v>
      </c>
      <c r="AU84" s="3">
        <f>AT84+AL84</f>
        <v>692</v>
      </c>
      <c r="AV84" s="5">
        <f>IF(AU84=0,"",RANK(AU84,AU$6:AU$301))</f>
        <v>56</v>
      </c>
      <c r="AW84" s="13" t="s">
        <v>1756</v>
      </c>
      <c r="AX84" s="14">
        <v>8</v>
      </c>
      <c r="AY84" s="14">
        <v>12</v>
      </c>
      <c r="AZ84" s="14">
        <v>8</v>
      </c>
      <c r="BA84" s="5">
        <f>SUM(AX84:AZ84)</f>
        <v>28</v>
      </c>
      <c r="BB84" s="5">
        <f>IF(AW84="","",RANK(BA84,BA$7:BA$301))</f>
        <v>186</v>
      </c>
      <c r="BC84" s="28">
        <f>IF(BB84="",0,BA$302+1-BB84)</f>
        <v>12</v>
      </c>
      <c r="BD84" s="3">
        <f>BC84+AU84</f>
        <v>704</v>
      </c>
      <c r="BE84" s="5">
        <f>IF(BD84=0,"",RANK(BD84,BD$6:BD$301))</f>
        <v>90</v>
      </c>
      <c r="BF84" s="13" t="s">
        <v>1956</v>
      </c>
      <c r="BG84" s="14">
        <v>12</v>
      </c>
      <c r="BH84" s="14">
        <v>14</v>
      </c>
      <c r="BI84" s="14">
        <v>15</v>
      </c>
      <c r="BJ84" s="5">
        <f>SUM(BG84:BI84)</f>
        <v>41</v>
      </c>
      <c r="BK84" s="5">
        <f>IF(BF84="","",RANK(BJ84,BJ$6:BJ$301))</f>
        <v>97</v>
      </c>
      <c r="BL84" s="28">
        <f>IF(BK84="",0,BJ$302+1-BK84)</f>
        <v>114</v>
      </c>
      <c r="BM84" s="3">
        <f>BL84+BD84</f>
        <v>818</v>
      </c>
      <c r="BN84" s="5">
        <f>IF(BM84=0,"",RANK(BM84,BM$6:BM$301))</f>
        <v>92</v>
      </c>
      <c r="BO84" s="13" t="s">
        <v>2180</v>
      </c>
      <c r="BP84" s="14">
        <v>17</v>
      </c>
      <c r="BQ84" s="14">
        <v>10</v>
      </c>
      <c r="BR84" s="14">
        <v>16</v>
      </c>
      <c r="BS84" s="5">
        <f>SUM(BP84:BR84)</f>
        <v>43</v>
      </c>
      <c r="BT84" s="5">
        <f>IF(BO84="","",RANK(BS84,BS$6:BS$301))</f>
        <v>50</v>
      </c>
      <c r="BU84" s="35">
        <f>IF(BT84="",0,BS$302+1-BT84)</f>
        <v>162</v>
      </c>
      <c r="BV84" s="3">
        <f>BU84+BM84</f>
        <v>980</v>
      </c>
      <c r="BW84" s="5">
        <f>IF(BV84=0,"",RANK(BV84,BV$6:BV$301))</f>
        <v>77</v>
      </c>
    </row>
    <row r="85" spans="2:75">
      <c r="B85" s="36" t="s">
        <v>483</v>
      </c>
      <c r="C85" s="41" t="s">
        <v>546</v>
      </c>
      <c r="D85" s="74" t="s">
        <v>123</v>
      </c>
      <c r="E85" s="51" t="s">
        <v>658</v>
      </c>
      <c r="F85" s="4">
        <v>10</v>
      </c>
      <c r="G85" s="4">
        <v>11</v>
      </c>
      <c r="H85" s="4">
        <v>13</v>
      </c>
      <c r="I85" s="4">
        <f>SUM(F85:H85)</f>
        <v>34</v>
      </c>
      <c r="J85" s="4">
        <f>IF(E85="","",RANK(I85,I$6:I$300))</f>
        <v>148</v>
      </c>
      <c r="K85" s="4">
        <f>IF(J85="",0,I$302+1-J85)</f>
        <v>70</v>
      </c>
      <c r="L85" s="57">
        <f>IF(E85="","",RANK(K85,K$6:K$300))</f>
        <v>148</v>
      </c>
      <c r="M85" s="30" t="s">
        <v>893</v>
      </c>
      <c r="N85" s="31">
        <v>14</v>
      </c>
      <c r="O85" s="31">
        <v>13</v>
      </c>
      <c r="P85" s="31">
        <v>16</v>
      </c>
      <c r="Q85" s="4">
        <f>SUM(N85:P85)</f>
        <v>43</v>
      </c>
      <c r="R85" s="5">
        <f>IF(M85="","",RANK(Q85,Q$6:Q$301))</f>
        <v>60</v>
      </c>
      <c r="S85" s="28">
        <f>IF(R85="",0,Q$302+1-R85)</f>
        <v>178</v>
      </c>
      <c r="T85" s="3">
        <f>S85+K85</f>
        <v>248</v>
      </c>
      <c r="U85" s="57">
        <f>IF(T85=0,"",RANK(T85,T$6:T$301))</f>
        <v>93</v>
      </c>
      <c r="V85" s="13" t="s">
        <v>1191</v>
      </c>
      <c r="W85" s="14">
        <v>7</v>
      </c>
      <c r="X85" s="14">
        <v>14</v>
      </c>
      <c r="Y85" s="14">
        <v>15</v>
      </c>
      <c r="Z85" s="5">
        <f>SUM(W85:Y85)</f>
        <v>36</v>
      </c>
      <c r="AA85" s="5">
        <f>IF(V85="","",RANK(Z85,Z$6:Z$301))</f>
        <v>127</v>
      </c>
      <c r="AB85" s="28">
        <f>IF(AA85="",0,Z$302+1-AA85)</f>
        <v>89</v>
      </c>
      <c r="AC85" s="76">
        <f>AB85+T85</f>
        <v>337</v>
      </c>
      <c r="AD85" s="57">
        <f>IF(AC85=0,"",RANK(AC85,AC$6:AC$301))</f>
        <v>111</v>
      </c>
      <c r="AE85" s="30" t="s">
        <v>1314</v>
      </c>
      <c r="AF85" s="31">
        <v>11</v>
      </c>
      <c r="AG85" s="31">
        <v>16</v>
      </c>
      <c r="AH85" s="31">
        <v>14</v>
      </c>
      <c r="AI85" s="4">
        <f>SUM(AF85:AH85)</f>
        <v>41</v>
      </c>
      <c r="AJ85" s="5">
        <f>IF(AE85="","",RANK(AI85,AI$6:AI$301))</f>
        <v>56</v>
      </c>
      <c r="AK85" s="28">
        <f>IF(AJ85="",0,AI$302+1-AJ85)</f>
        <v>181</v>
      </c>
      <c r="AL85" s="3">
        <f>AK85+AC85</f>
        <v>518</v>
      </c>
      <c r="AM85" s="5">
        <f>IF(AL85=0,"",RANK(AL85,AL$6:AL$301))</f>
        <v>81</v>
      </c>
      <c r="AN85" s="13" t="s">
        <v>1713</v>
      </c>
      <c r="AO85" s="14">
        <v>13</v>
      </c>
      <c r="AP85" s="14">
        <v>16</v>
      </c>
      <c r="AQ85" s="14">
        <v>18</v>
      </c>
      <c r="AR85" s="5">
        <f>SUM(AO85:AQ85)</f>
        <v>47</v>
      </c>
      <c r="AS85" s="5">
        <f>IF(AN85="","",RANK(AR85,AR$7:AR$301))</f>
        <v>40</v>
      </c>
      <c r="AT85" s="28">
        <f>IF(AS85="",0,AR$302+1-AS85)</f>
        <v>180</v>
      </c>
      <c r="AU85" s="3">
        <f>AT85+AL85</f>
        <v>698</v>
      </c>
      <c r="AV85" s="5">
        <f>IF(AU85=0,"",RANK(AU85,AU$6:AU$301))</f>
        <v>53</v>
      </c>
      <c r="AW85" s="13" t="s">
        <v>1907</v>
      </c>
      <c r="AX85" s="14">
        <v>16</v>
      </c>
      <c r="AY85" s="14">
        <v>13</v>
      </c>
      <c r="AZ85" s="14">
        <v>10</v>
      </c>
      <c r="BA85" s="5">
        <f>SUM(AX85:AZ85)</f>
        <v>39</v>
      </c>
      <c r="BB85" s="5">
        <f>IF(AW85="","",RANK(BA85,BA$7:BA$301))</f>
        <v>84</v>
      </c>
      <c r="BC85" s="28">
        <f>IF(BB85="",0,BA$302+1-BB85)</f>
        <v>114</v>
      </c>
      <c r="BD85" s="3">
        <f>BC85+AU85</f>
        <v>812</v>
      </c>
      <c r="BE85" s="5">
        <f>IF(BD85=0,"",RANK(BD85,BD$6:BD$301))</f>
        <v>52</v>
      </c>
      <c r="BF85" s="13" t="s">
        <v>2123</v>
      </c>
      <c r="BG85" s="14">
        <v>13</v>
      </c>
      <c r="BH85" s="14">
        <v>13</v>
      </c>
      <c r="BI85" s="14">
        <v>11</v>
      </c>
      <c r="BJ85" s="5">
        <f>SUM(BG85:BI85)</f>
        <v>37</v>
      </c>
      <c r="BK85" s="5">
        <f>IF(BF85="","",RANK(BJ85,BJ$6:BJ$301))</f>
        <v>150</v>
      </c>
      <c r="BL85" s="28">
        <f>IF(BK85="",0,BJ$302+1-BK85)</f>
        <v>61</v>
      </c>
      <c r="BM85" s="3">
        <f>BL85+BD85</f>
        <v>873</v>
      </c>
      <c r="BN85" s="5">
        <f>IF(BM85=0,"",RANK(BM85,BM$6:BM$301))</f>
        <v>76</v>
      </c>
      <c r="BO85" s="13" t="s">
        <v>2333</v>
      </c>
      <c r="BP85" s="14">
        <v>12</v>
      </c>
      <c r="BQ85" s="14">
        <v>10</v>
      </c>
      <c r="BR85" s="14">
        <v>16</v>
      </c>
      <c r="BS85" s="5">
        <f>SUM(BP85:BR85)</f>
        <v>38</v>
      </c>
      <c r="BT85" s="5">
        <f>IF(BO85="","",RANK(BS85,BS$6:BS$301))</f>
        <v>110</v>
      </c>
      <c r="BU85" s="35">
        <f>IF(BT85="",0,BS$302+1-BT85)</f>
        <v>102</v>
      </c>
      <c r="BV85" s="3">
        <f>BU85+BM85</f>
        <v>975</v>
      </c>
      <c r="BW85" s="5">
        <f>IF(BV85=0,"",RANK(BV85,BV$6:BV$301))</f>
        <v>80</v>
      </c>
    </row>
    <row r="86" spans="2:75">
      <c r="B86" s="36" t="s">
        <v>977</v>
      </c>
      <c r="C86" s="41" t="s">
        <v>547</v>
      </c>
      <c r="D86" s="74" t="s">
        <v>976</v>
      </c>
      <c r="E86" s="51"/>
      <c r="F86" s="4"/>
      <c r="G86" s="4"/>
      <c r="H86" s="4"/>
      <c r="I86" s="4"/>
      <c r="J86" s="4"/>
      <c r="K86" s="4"/>
      <c r="L86" s="57"/>
      <c r="M86" s="30" t="s">
        <v>813</v>
      </c>
      <c r="N86" s="31">
        <v>11</v>
      </c>
      <c r="O86" s="31">
        <v>11</v>
      </c>
      <c r="P86" s="31">
        <v>10</v>
      </c>
      <c r="Q86" s="5">
        <f>SUM(N86:P86)</f>
        <v>32</v>
      </c>
      <c r="R86" s="5">
        <f>IF(M86="","",RANK(Q86,Q$6:Q$301))</f>
        <v>194</v>
      </c>
      <c r="S86" s="28">
        <f>IF(R86="",0,Q$302+1-R86)</f>
        <v>44</v>
      </c>
      <c r="T86" s="3">
        <f>S86+K86</f>
        <v>44</v>
      </c>
      <c r="U86" s="57">
        <f>IF(T86=0,"",RANK(T86,T$6:T$301))</f>
        <v>238</v>
      </c>
      <c r="V86" s="13" t="s">
        <v>1117</v>
      </c>
      <c r="W86" s="14">
        <v>12</v>
      </c>
      <c r="X86" s="14">
        <v>14</v>
      </c>
      <c r="Y86" s="14">
        <v>15</v>
      </c>
      <c r="Z86" s="5">
        <f>SUM(W86:Y86)</f>
        <v>41</v>
      </c>
      <c r="AA86" s="5">
        <f>IF(V86="","",RANK(Z86,Z$6:Z$301))</f>
        <v>66</v>
      </c>
      <c r="AB86" s="28">
        <f>IF(AA86="",0,Z$302+1-AA86)</f>
        <v>150</v>
      </c>
      <c r="AC86" s="76">
        <f>AB86+T86</f>
        <v>194</v>
      </c>
      <c r="AD86" s="57">
        <f>IF(AC86=0,"",RANK(AC86,AC$6:AC$301))</f>
        <v>189</v>
      </c>
      <c r="AE86" s="30" t="s">
        <v>1340</v>
      </c>
      <c r="AF86" s="31">
        <v>12</v>
      </c>
      <c r="AG86" s="31">
        <v>13</v>
      </c>
      <c r="AH86" s="31">
        <v>15</v>
      </c>
      <c r="AI86" s="4">
        <f>SUM(AF86:AH86)</f>
        <v>40</v>
      </c>
      <c r="AJ86" s="5">
        <f>IF(AE86="","",RANK(AI86,AI$6:AI$301))</f>
        <v>66</v>
      </c>
      <c r="AK86" s="28">
        <f>IF(AJ86="",0,AI$302+1-AJ86)</f>
        <v>171</v>
      </c>
      <c r="AL86" s="3">
        <f>AK86+AC86</f>
        <v>365</v>
      </c>
      <c r="AM86" s="5">
        <f>IF(AL86=0,"",RANK(AL86,AL$6:AL$301))</f>
        <v>154</v>
      </c>
      <c r="AN86" s="13" t="s">
        <v>1637</v>
      </c>
      <c r="AO86" s="14">
        <v>20</v>
      </c>
      <c r="AP86" s="14">
        <v>16</v>
      </c>
      <c r="AQ86" s="14">
        <v>17</v>
      </c>
      <c r="AR86" s="5">
        <f>SUM(AO86:AQ86)</f>
        <v>53</v>
      </c>
      <c r="AS86" s="5">
        <f>IF(AN86="","",RANK(AR86,AR$7:AR$301))</f>
        <v>4</v>
      </c>
      <c r="AT86" s="28">
        <f>IF(AS86="",0,AR$302+1-AS86)</f>
        <v>216</v>
      </c>
      <c r="AU86" s="3">
        <f>AT86+AL86</f>
        <v>581</v>
      </c>
      <c r="AV86" s="5">
        <f>IF(AU86=0,"",RANK(AU86,AU$6:AU$301))</f>
        <v>105</v>
      </c>
      <c r="AW86" s="13" t="s">
        <v>1836</v>
      </c>
      <c r="AX86" s="14">
        <v>15</v>
      </c>
      <c r="AY86" s="14">
        <v>14</v>
      </c>
      <c r="AZ86" s="14">
        <v>16</v>
      </c>
      <c r="BA86" s="5">
        <f>SUM(AX86:AZ86)</f>
        <v>45</v>
      </c>
      <c r="BB86" s="5">
        <f>IF(AW86="","",RANK(BA86,BA$7:BA$301))</f>
        <v>17</v>
      </c>
      <c r="BC86" s="28">
        <f>IF(BB86="",0,BA$302+1-BB86)</f>
        <v>181</v>
      </c>
      <c r="BD86" s="3">
        <f>BC86+AU86</f>
        <v>762</v>
      </c>
      <c r="BE86" s="5">
        <f>IF(BD86=0,"",RANK(BD86,BD$6:BD$301))</f>
        <v>68</v>
      </c>
      <c r="BF86" s="13" t="s">
        <v>2051</v>
      </c>
      <c r="BG86" s="14">
        <v>13</v>
      </c>
      <c r="BH86" s="14">
        <v>11</v>
      </c>
      <c r="BI86" s="14">
        <v>13</v>
      </c>
      <c r="BJ86" s="5">
        <f>SUM(BG86:BI86)</f>
        <v>37</v>
      </c>
      <c r="BK86" s="5">
        <f>IF(BF86="","",RANK(BJ86,BJ$6:BJ$301))</f>
        <v>150</v>
      </c>
      <c r="BL86" s="28">
        <f>IF(BK86="",0,BJ$302+1-BK86)</f>
        <v>61</v>
      </c>
      <c r="BM86" s="3">
        <f>BL86+BD86</f>
        <v>823</v>
      </c>
      <c r="BN86" s="5">
        <f>IF(BM86=0,"",RANK(BM86,BM$6:BM$301))</f>
        <v>91</v>
      </c>
      <c r="BO86" s="13" t="s">
        <v>2269</v>
      </c>
      <c r="BP86" s="14">
        <v>13</v>
      </c>
      <c r="BQ86" s="14">
        <v>16</v>
      </c>
      <c r="BR86" s="14">
        <v>13</v>
      </c>
      <c r="BS86" s="5">
        <f>SUM(BP86:BR86)</f>
        <v>42</v>
      </c>
      <c r="BT86" s="5">
        <f>IF(BO86="","",RANK(BS86,BS$6:BS$301))</f>
        <v>61</v>
      </c>
      <c r="BU86" s="35">
        <f>IF(BT86="",0,BS$302+1-BT86)</f>
        <v>151</v>
      </c>
      <c r="BV86" s="3">
        <f>BU86+BM86</f>
        <v>974</v>
      </c>
      <c r="BW86" s="5">
        <f>IF(BV86=0,"",RANK(BV86,BV$6:BV$301))</f>
        <v>81</v>
      </c>
    </row>
    <row r="87" spans="2:75">
      <c r="B87" s="36" t="s">
        <v>464</v>
      </c>
      <c r="C87" s="41" t="s">
        <v>557</v>
      </c>
      <c r="D87" s="74" t="s">
        <v>89</v>
      </c>
      <c r="E87" s="51" t="s">
        <v>295</v>
      </c>
      <c r="F87" s="4">
        <v>11</v>
      </c>
      <c r="G87" s="4">
        <v>12</v>
      </c>
      <c r="H87" s="4">
        <v>12</v>
      </c>
      <c r="I87" s="4">
        <f>SUM(F87:H87)</f>
        <v>35</v>
      </c>
      <c r="J87" s="4">
        <f>IF(E87="","",RANK(I87,I$6:I$300))</f>
        <v>128</v>
      </c>
      <c r="K87" s="4">
        <f>IF(J87="",0,I$302+1-J87)</f>
        <v>90</v>
      </c>
      <c r="L87" s="57">
        <f>IF(E87="","",RANK(K87,K$6:K$300))</f>
        <v>128</v>
      </c>
      <c r="M87" s="30" t="s">
        <v>831</v>
      </c>
      <c r="N87" s="31">
        <v>10</v>
      </c>
      <c r="O87" s="31">
        <v>13</v>
      </c>
      <c r="P87" s="31">
        <v>14</v>
      </c>
      <c r="Q87" s="5">
        <f>SUM(N87:P87)</f>
        <v>37</v>
      </c>
      <c r="R87" s="5">
        <f>IF(M87="","",RANK(Q87,Q$6:Q$301))</f>
        <v>132</v>
      </c>
      <c r="S87" s="28">
        <f>IF(R87="",0,Q$302+1-R87)</f>
        <v>106</v>
      </c>
      <c r="T87" s="3">
        <f>S87+K87</f>
        <v>196</v>
      </c>
      <c r="U87" s="57">
        <f>IF(T87=0,"",RANK(T87,T$6:T$301))</f>
        <v>134</v>
      </c>
      <c r="V87" s="13" t="s">
        <v>1135</v>
      </c>
      <c r="W87" s="14">
        <v>13</v>
      </c>
      <c r="X87" s="14">
        <v>14</v>
      </c>
      <c r="Y87" s="14">
        <v>18</v>
      </c>
      <c r="Z87" s="5">
        <f>SUM(W87:Y87)</f>
        <v>45</v>
      </c>
      <c r="AA87" s="5">
        <f>IF(V87="","",RANK(Z87,Z$6:Z$301))</f>
        <v>36</v>
      </c>
      <c r="AB87" s="28">
        <f>IF(AA87="",0,Z$302+1-AA87)</f>
        <v>180</v>
      </c>
      <c r="AC87" s="76">
        <f>AB87+T87</f>
        <v>376</v>
      </c>
      <c r="AD87" s="57">
        <f>IF(AC87=0,"",RANK(AC87,AC$6:AC$301))</f>
        <v>85</v>
      </c>
      <c r="AE87" s="30" t="s">
        <v>1458</v>
      </c>
      <c r="AF87" s="31">
        <v>11</v>
      </c>
      <c r="AG87" s="31">
        <v>11</v>
      </c>
      <c r="AH87" s="31">
        <v>10</v>
      </c>
      <c r="AI87" s="4">
        <f>SUM(AF87:AH87)</f>
        <v>32</v>
      </c>
      <c r="AJ87" s="5">
        <f>IF(AE87="","",RANK(AI87,AI$6:AI$301))</f>
        <v>202</v>
      </c>
      <c r="AK87" s="28">
        <f>IF(AJ87="",0,AI$302+1-AJ87)</f>
        <v>35</v>
      </c>
      <c r="AL87" s="3">
        <f>AK87+AC87</f>
        <v>411</v>
      </c>
      <c r="AM87" s="5">
        <f>IF(AL87=0,"",RANK(AL87,AL$6:AL$301))</f>
        <v>131</v>
      </c>
      <c r="AN87" s="13" t="s">
        <v>1658</v>
      </c>
      <c r="AO87" s="14">
        <v>19</v>
      </c>
      <c r="AP87" s="14">
        <v>12</v>
      </c>
      <c r="AQ87" s="14">
        <v>16</v>
      </c>
      <c r="AR87" s="5">
        <f>SUM(AO87:AQ87)</f>
        <v>47</v>
      </c>
      <c r="AS87" s="5">
        <f>IF(AN87="","",RANK(AR87,AR$7:AR$301))</f>
        <v>40</v>
      </c>
      <c r="AT87" s="28">
        <f>IF(AS87="",0,AR$302+1-AS87)</f>
        <v>180</v>
      </c>
      <c r="AU87" s="3">
        <f>AT87+AL87</f>
        <v>591</v>
      </c>
      <c r="AV87" s="5">
        <f>IF(AU87=0,"",RANK(AU87,AU$6:AU$301))</f>
        <v>97</v>
      </c>
      <c r="AW87" s="13" t="s">
        <v>1853</v>
      </c>
      <c r="AX87" s="14">
        <v>14</v>
      </c>
      <c r="AY87" s="14">
        <v>14</v>
      </c>
      <c r="AZ87" s="14">
        <v>12</v>
      </c>
      <c r="BA87" s="5">
        <f>SUM(AX87:AZ87)</f>
        <v>40</v>
      </c>
      <c r="BB87" s="5">
        <f>IF(AW87="","",RANK(BA87,BA$7:BA$301))</f>
        <v>70</v>
      </c>
      <c r="BC87" s="28">
        <f>IF(BB87="",0,BA$302+1-BB87)</f>
        <v>128</v>
      </c>
      <c r="BD87" s="3">
        <f>BC87+AU87</f>
        <v>719</v>
      </c>
      <c r="BE87" s="5">
        <f>IF(BD87=0,"",RANK(BD87,BD$6:BD$301))</f>
        <v>83</v>
      </c>
      <c r="BF87" s="13" t="s">
        <v>2069</v>
      </c>
      <c r="BG87" s="14">
        <v>17</v>
      </c>
      <c r="BH87" s="14">
        <v>14</v>
      </c>
      <c r="BI87" s="14">
        <v>12</v>
      </c>
      <c r="BJ87" s="5">
        <f>SUM(BG87:BI87)</f>
        <v>43</v>
      </c>
      <c r="BK87" s="5">
        <f>IF(BF87="","",RANK(BJ87,BJ$6:BJ$301))</f>
        <v>65</v>
      </c>
      <c r="BL87" s="28">
        <f>IF(BK87="",0,BJ$302+1-BK87)</f>
        <v>146</v>
      </c>
      <c r="BM87" s="3">
        <f>BL87+BD87</f>
        <v>865</v>
      </c>
      <c r="BN87" s="5">
        <f>IF(BM87=0,"",RANK(BM87,BM$6:BM$301))</f>
        <v>79</v>
      </c>
      <c r="BO87" s="13" t="s">
        <v>2283</v>
      </c>
      <c r="BP87" s="14">
        <v>12</v>
      </c>
      <c r="BQ87" s="14">
        <v>10</v>
      </c>
      <c r="BR87" s="14">
        <v>16</v>
      </c>
      <c r="BS87" s="5">
        <f>SUM(BP87:BR87)</f>
        <v>38</v>
      </c>
      <c r="BT87" s="5">
        <f>IF(BO87="","",RANK(BS87,BS$6:BS$301))</f>
        <v>110</v>
      </c>
      <c r="BU87" s="35">
        <f>IF(BT87="",0,BS$302+1-BT87)</f>
        <v>102</v>
      </c>
      <c r="BV87" s="3">
        <f>BU87+BM87</f>
        <v>967</v>
      </c>
      <c r="BW87" s="5">
        <f>IF(BV87=0,"",RANK(BV87,BV$6:BV$301))</f>
        <v>82</v>
      </c>
    </row>
    <row r="88" spans="2:75">
      <c r="B88" s="36" t="s">
        <v>662</v>
      </c>
      <c r="C88" s="41" t="s">
        <v>560</v>
      </c>
      <c r="D88" s="74" t="s">
        <v>649</v>
      </c>
      <c r="E88" s="51" t="s">
        <v>346</v>
      </c>
      <c r="F88" s="4">
        <v>11</v>
      </c>
      <c r="G88" s="4">
        <v>7</v>
      </c>
      <c r="H88" s="4">
        <v>12</v>
      </c>
      <c r="I88" s="4">
        <f>SUM(F88:H88)</f>
        <v>30</v>
      </c>
      <c r="J88" s="4">
        <f>IF(E88="","",RANK(I88,I$6:I$300))</f>
        <v>199</v>
      </c>
      <c r="K88" s="4">
        <f>IF(J88="",0,I$302+1-J88)</f>
        <v>19</v>
      </c>
      <c r="L88" s="57">
        <f>IF(E88="","",RANK(K88,K$6:K$300))</f>
        <v>199</v>
      </c>
      <c r="M88" s="30" t="s">
        <v>914</v>
      </c>
      <c r="N88" s="31">
        <v>16</v>
      </c>
      <c r="O88" s="31">
        <v>13</v>
      </c>
      <c r="P88" s="31">
        <v>11</v>
      </c>
      <c r="Q88" s="5">
        <f>SUM(N88:P88)</f>
        <v>40</v>
      </c>
      <c r="R88" s="5">
        <f>IF(M88="","",RANK(Q88,Q$6:Q$301))</f>
        <v>90</v>
      </c>
      <c r="S88" s="28">
        <f>IF(R88="",0,Q$302+1-R88)</f>
        <v>148</v>
      </c>
      <c r="T88" s="3">
        <f>S88+K88</f>
        <v>167</v>
      </c>
      <c r="U88" s="57">
        <f>IF(T88=0,"",RANK(T88,T$6:T$301))</f>
        <v>169</v>
      </c>
      <c r="V88" s="13" t="s">
        <v>1212</v>
      </c>
      <c r="W88" s="14">
        <v>15</v>
      </c>
      <c r="X88" s="14">
        <v>13</v>
      </c>
      <c r="Y88" s="14">
        <v>15</v>
      </c>
      <c r="Z88" s="5">
        <f>SUM(W88:Y88)</f>
        <v>43</v>
      </c>
      <c r="AA88" s="5">
        <f>IF(V88="","",RANK(Z88,Z$6:Z$301))</f>
        <v>52</v>
      </c>
      <c r="AB88" s="28">
        <f>IF(AA88="",0,Z$302+1-AA88)</f>
        <v>164</v>
      </c>
      <c r="AC88" s="76">
        <f>AB88+T88</f>
        <v>331</v>
      </c>
      <c r="AD88" s="57">
        <f>IF(AC88=0,"",RANK(AC88,AC$6:AC$301))</f>
        <v>117</v>
      </c>
      <c r="AE88" s="30"/>
      <c r="AF88" s="31"/>
      <c r="AG88" s="31"/>
      <c r="AH88" s="31"/>
      <c r="AI88" s="4">
        <f>SUM(AF88:AH88)</f>
        <v>0</v>
      </c>
      <c r="AJ88" s="5" t="str">
        <f>IF(AE88="","",RANK(AI88,AI$6:AI$301))</f>
        <v/>
      </c>
      <c r="AK88" s="28">
        <f>IF(AJ88="",0,AI$302+1-AJ88)</f>
        <v>0</v>
      </c>
      <c r="AL88" s="3">
        <f>AK88+AC88</f>
        <v>331</v>
      </c>
      <c r="AM88" s="5">
        <f>IF(AL88=0,"",RANK(AL88,AL$6:AL$301))</f>
        <v>171</v>
      </c>
      <c r="AN88" s="13" t="s">
        <v>1735</v>
      </c>
      <c r="AO88" s="14">
        <v>19</v>
      </c>
      <c r="AP88" s="14">
        <v>16</v>
      </c>
      <c r="AQ88" s="14">
        <v>17</v>
      </c>
      <c r="AR88" s="5">
        <f>SUM(AO88:AQ88)</f>
        <v>52</v>
      </c>
      <c r="AS88" s="5">
        <f>IF(AN88="","",RANK(AR88,AR$7:AR$301))</f>
        <v>7</v>
      </c>
      <c r="AT88" s="28">
        <f>IF(AS88="",0,AR$302+1-AS88)</f>
        <v>213</v>
      </c>
      <c r="AU88" s="3">
        <f>AT88+AL88</f>
        <v>544</v>
      </c>
      <c r="AV88" s="5">
        <f>IF(AU88=0,"",RANK(AU88,AU$6:AU$301))</f>
        <v>122</v>
      </c>
      <c r="AW88" s="13" t="s">
        <v>1927</v>
      </c>
      <c r="AX88" s="14">
        <v>14</v>
      </c>
      <c r="AY88" s="14">
        <v>17</v>
      </c>
      <c r="AZ88" s="14">
        <v>15</v>
      </c>
      <c r="BA88" s="5">
        <f>SUM(AX88:AZ88)</f>
        <v>46</v>
      </c>
      <c r="BB88" s="5">
        <f>IF(AW88="","",RANK(BA88,BA$7:BA$301))</f>
        <v>10</v>
      </c>
      <c r="BC88" s="28">
        <f>IF(BB88="",0,BA$302+1-BB88)</f>
        <v>188</v>
      </c>
      <c r="BD88" s="3">
        <f>BC88+AU88</f>
        <v>732</v>
      </c>
      <c r="BE88" s="5">
        <f>IF(BD88=0,"",RANK(BD88,BD$6:BD$301))</f>
        <v>76</v>
      </c>
      <c r="BF88" s="13" t="s">
        <v>2144</v>
      </c>
      <c r="BG88" s="14">
        <v>11</v>
      </c>
      <c r="BH88" s="14">
        <v>9</v>
      </c>
      <c r="BI88" s="14">
        <v>15</v>
      </c>
      <c r="BJ88" s="5">
        <f>SUM(BG88:BI88)</f>
        <v>35</v>
      </c>
      <c r="BK88" s="5">
        <f>IF(BF88="","",RANK(BJ88,BJ$6:BJ$301))</f>
        <v>179</v>
      </c>
      <c r="BL88" s="28">
        <f>IF(BK88="",0,BJ$302+1-BK88)</f>
        <v>32</v>
      </c>
      <c r="BM88" s="3">
        <f>BL88+BD88</f>
        <v>764</v>
      </c>
      <c r="BN88" s="5">
        <f>IF(BM88=0,"",RANK(BM88,BM$6:BM$301))</f>
        <v>103</v>
      </c>
      <c r="BO88" s="13" t="s">
        <v>2351</v>
      </c>
      <c r="BP88" s="14">
        <v>13</v>
      </c>
      <c r="BQ88" s="14">
        <v>18</v>
      </c>
      <c r="BR88" s="14">
        <v>17</v>
      </c>
      <c r="BS88" s="5">
        <f>SUM(BP88:BR88)</f>
        <v>48</v>
      </c>
      <c r="BT88" s="5">
        <f>IF(BO88="","",RANK(BS88,BS$6:BS$301))</f>
        <v>11</v>
      </c>
      <c r="BU88" s="35">
        <f>IF(BT88="",0,BS$302+1-BT88)</f>
        <v>201</v>
      </c>
      <c r="BV88" s="3">
        <f>BU88+BM88</f>
        <v>965</v>
      </c>
      <c r="BW88" s="5">
        <f>IF(BV88=0,"",RANK(BV88,BV$6:BV$301))</f>
        <v>83</v>
      </c>
    </row>
    <row r="89" spans="2:75">
      <c r="B89" s="36" t="s">
        <v>384</v>
      </c>
      <c r="C89" s="41" t="s">
        <v>548</v>
      </c>
      <c r="D89" s="74" t="s">
        <v>569</v>
      </c>
      <c r="E89" s="51" t="s">
        <v>173</v>
      </c>
      <c r="F89" s="4">
        <v>14</v>
      </c>
      <c r="G89" s="4">
        <v>14</v>
      </c>
      <c r="H89" s="4">
        <v>17</v>
      </c>
      <c r="I89" s="4">
        <f>SUM(F89:H89)</f>
        <v>45</v>
      </c>
      <c r="J89" s="4">
        <f>IF(E89="","",RANK(I89,I$6:I$300))</f>
        <v>24</v>
      </c>
      <c r="K89" s="4">
        <f>IF(J89="",0,I$302+1-J89)</f>
        <v>194</v>
      </c>
      <c r="L89" s="57">
        <f>IF(E89="","",RANK(K89,K$6:K$300))</f>
        <v>24</v>
      </c>
      <c r="M89" s="13" t="s">
        <v>879</v>
      </c>
      <c r="N89" s="14">
        <v>6</v>
      </c>
      <c r="O89" s="14">
        <v>13</v>
      </c>
      <c r="P89" s="14">
        <v>16</v>
      </c>
      <c r="Q89" s="5">
        <f>SUM(N89:P89)</f>
        <v>35</v>
      </c>
      <c r="R89" s="5">
        <f>IF(M89="","",RANK(Q89,Q$6:Q$301))</f>
        <v>160</v>
      </c>
      <c r="S89" s="28">
        <f>IF(R89="",0,Q$302+1-R89)</f>
        <v>78</v>
      </c>
      <c r="T89" s="3">
        <f>S89+K89</f>
        <v>272</v>
      </c>
      <c r="U89" s="57">
        <f>IF(T89=0,"",RANK(T89,T$6:T$301))</f>
        <v>79</v>
      </c>
      <c r="V89" s="13" t="s">
        <v>1176</v>
      </c>
      <c r="W89" s="14">
        <v>14</v>
      </c>
      <c r="X89" s="14">
        <v>14</v>
      </c>
      <c r="Y89" s="14">
        <v>14</v>
      </c>
      <c r="Z89" s="5">
        <f>SUM(W89:Y89)</f>
        <v>42</v>
      </c>
      <c r="AA89" s="5">
        <f>IF(V89="","",RANK(Z89,Z$6:Z$301))</f>
        <v>58</v>
      </c>
      <c r="AB89" s="28">
        <f>IF(AA89="",0,Z$302+1-AA89)</f>
        <v>158</v>
      </c>
      <c r="AC89" s="76">
        <f>AB89+T89</f>
        <v>430</v>
      </c>
      <c r="AD89" s="57">
        <f>IF(AC89=0,"",RANK(AC89,AC$6:AC$301))</f>
        <v>55</v>
      </c>
      <c r="AE89" s="30" t="s">
        <v>1443</v>
      </c>
      <c r="AF89" s="31">
        <v>11</v>
      </c>
      <c r="AG89" s="31">
        <v>12</v>
      </c>
      <c r="AH89" s="31">
        <v>10</v>
      </c>
      <c r="AI89" s="4">
        <f>SUM(AF89:AH89)</f>
        <v>33</v>
      </c>
      <c r="AJ89" s="5">
        <f>IF(AE89="","",RANK(AI89,AI$6:AI$301))</f>
        <v>184</v>
      </c>
      <c r="AK89" s="28">
        <f>IF(AJ89="",0,AI$302+1-AJ89)</f>
        <v>53</v>
      </c>
      <c r="AL89" s="3">
        <f>AK89+AC89</f>
        <v>483</v>
      </c>
      <c r="AM89" s="5">
        <f>IF(AL89=0,"",RANK(AL89,AL$6:AL$301))</f>
        <v>92</v>
      </c>
      <c r="AN89" s="13" t="s">
        <v>764</v>
      </c>
      <c r="AO89" s="14">
        <v>18</v>
      </c>
      <c r="AP89" s="14">
        <v>11</v>
      </c>
      <c r="AQ89" s="14">
        <v>17</v>
      </c>
      <c r="AR89" s="5">
        <f>SUM(AO89:AQ89)</f>
        <v>46</v>
      </c>
      <c r="AS89" s="5">
        <f>IF(AN89="","",RANK(AR89,AR$7:AR$301))</f>
        <v>55</v>
      </c>
      <c r="AT89" s="28">
        <f>IF(AS89="",0,AR$302+1-AS89)</f>
        <v>165</v>
      </c>
      <c r="AU89" s="3">
        <f>AT89+AL89</f>
        <v>648</v>
      </c>
      <c r="AV89" s="5">
        <f>IF(AU89=0,"",RANK(AU89,AU$6:AU$301))</f>
        <v>71</v>
      </c>
      <c r="AW89" s="13" t="s">
        <v>1894</v>
      </c>
      <c r="AX89" s="14">
        <v>9</v>
      </c>
      <c r="AY89" s="14">
        <v>14</v>
      </c>
      <c r="AZ89" s="14">
        <v>13</v>
      </c>
      <c r="BA89" s="5">
        <f>SUM(AX89:AZ89)</f>
        <v>36</v>
      </c>
      <c r="BB89" s="5">
        <f>IF(AW89="","",RANK(BA89,BA$7:BA$301))</f>
        <v>132</v>
      </c>
      <c r="BC89" s="28">
        <f>IF(BB89="",0,BA$302+1-BB89)</f>
        <v>66</v>
      </c>
      <c r="BD89" s="3">
        <f>BC89+AU89</f>
        <v>714</v>
      </c>
      <c r="BE89" s="5">
        <f>IF(BD89=0,"",RANK(BD89,BD$6:BD$301))</f>
        <v>86</v>
      </c>
      <c r="BF89" s="13" t="s">
        <v>2110</v>
      </c>
      <c r="BG89" s="14">
        <v>16</v>
      </c>
      <c r="BH89" s="14">
        <v>14</v>
      </c>
      <c r="BI89" s="14">
        <v>16</v>
      </c>
      <c r="BJ89" s="5">
        <f>SUM(BG89:BI89)</f>
        <v>46</v>
      </c>
      <c r="BK89" s="5">
        <f>IF(BF89="","",RANK(BJ89,BJ$6:BJ$301))</f>
        <v>38</v>
      </c>
      <c r="BL89" s="28">
        <f>IF(BK89="",0,BJ$302+1-BK89)</f>
        <v>173</v>
      </c>
      <c r="BM89" s="3">
        <f>BL89+BD89</f>
        <v>887</v>
      </c>
      <c r="BN89" s="5">
        <f>IF(BM89=0,"",RANK(BM89,BM$6:BM$301))</f>
        <v>73</v>
      </c>
      <c r="BO89" s="13" t="s">
        <v>2324</v>
      </c>
      <c r="BP89" s="14">
        <v>12</v>
      </c>
      <c r="BQ89" s="14">
        <v>11</v>
      </c>
      <c r="BR89" s="14">
        <v>13</v>
      </c>
      <c r="BS89" s="5">
        <f>SUM(BP89:BR89)</f>
        <v>36</v>
      </c>
      <c r="BT89" s="5">
        <f>IF(BO89="","",RANK(BS89,BS$6:BS$301))</f>
        <v>137</v>
      </c>
      <c r="BU89" s="35">
        <f>IF(BT89="",0,BS$302+1-BT89)</f>
        <v>75</v>
      </c>
      <c r="BV89" s="3">
        <f>BU89+BM89</f>
        <v>962</v>
      </c>
      <c r="BW89" s="5">
        <f>IF(BV89=0,"",RANK(BV89,BV$6:BV$301))</f>
        <v>84</v>
      </c>
    </row>
    <row r="90" spans="2:75">
      <c r="B90" s="36" t="s">
        <v>415</v>
      </c>
      <c r="C90" s="41" t="s">
        <v>543</v>
      </c>
      <c r="D90" s="74" t="s">
        <v>586</v>
      </c>
      <c r="E90" s="51" t="s">
        <v>208</v>
      </c>
      <c r="F90" s="4">
        <v>15</v>
      </c>
      <c r="G90" s="4">
        <v>14</v>
      </c>
      <c r="H90" s="4">
        <v>12</v>
      </c>
      <c r="I90" s="4">
        <f>SUM(F90:H90)</f>
        <v>41</v>
      </c>
      <c r="J90" s="4">
        <f>IF(E90="","",RANK(I90,I$6:I$300))</f>
        <v>57</v>
      </c>
      <c r="K90" s="4">
        <f>IF(J90="",0,I$302+1-J90)</f>
        <v>161</v>
      </c>
      <c r="L90" s="57">
        <f>IF(E90="","",RANK(K90,K$6:K$300))</f>
        <v>57</v>
      </c>
      <c r="M90" s="13" t="s">
        <v>934</v>
      </c>
      <c r="N90" s="14">
        <v>14</v>
      </c>
      <c r="O90" s="14">
        <v>13</v>
      </c>
      <c r="P90" s="14">
        <v>14</v>
      </c>
      <c r="Q90" s="5">
        <f>SUM(N90:P90)</f>
        <v>41</v>
      </c>
      <c r="R90" s="5">
        <f>IF(M90="","",RANK(Q90,Q$6:Q$301))</f>
        <v>78</v>
      </c>
      <c r="S90" s="28">
        <f>IF(R90="",0,Q$302+1-R90)</f>
        <v>160</v>
      </c>
      <c r="T90" s="3">
        <f>S90+K90</f>
        <v>321</v>
      </c>
      <c r="U90" s="57">
        <f>IF(T90=0,"",RANK(T90,T$6:T$301))</f>
        <v>49</v>
      </c>
      <c r="V90" s="13" t="s">
        <v>1230</v>
      </c>
      <c r="W90" s="14">
        <v>9</v>
      </c>
      <c r="X90" s="14">
        <v>6</v>
      </c>
      <c r="Y90" s="14">
        <v>12</v>
      </c>
      <c r="Z90" s="5">
        <f>SUM(W90:Y90)</f>
        <v>27</v>
      </c>
      <c r="AA90" s="5">
        <f>IF(V90="","",RANK(Z90,Z$6:Z$301))</f>
        <v>205</v>
      </c>
      <c r="AB90" s="28">
        <f>IF(AA90="",0,Z$302+1-AA90)</f>
        <v>11</v>
      </c>
      <c r="AC90" s="76">
        <f>AB90+T90</f>
        <v>332</v>
      </c>
      <c r="AD90" s="57">
        <f>IF(AC90=0,"",RANK(AC90,AC$6:AC$301))</f>
        <v>114</v>
      </c>
      <c r="AE90" s="30" t="s">
        <v>1339</v>
      </c>
      <c r="AF90" s="31">
        <v>13</v>
      </c>
      <c r="AG90" s="31">
        <v>14</v>
      </c>
      <c r="AH90" s="31">
        <v>13</v>
      </c>
      <c r="AI90" s="4">
        <f>SUM(AF90:AH90)</f>
        <v>40</v>
      </c>
      <c r="AJ90" s="5">
        <f>IF(AE90="","",RANK(AI90,AI$6:AI$301))</f>
        <v>66</v>
      </c>
      <c r="AK90" s="28">
        <f>IF(AJ90="",0,AI$302+1-AJ90)</f>
        <v>171</v>
      </c>
      <c r="AL90" s="3">
        <f>AK90+AC90</f>
        <v>503</v>
      </c>
      <c r="AM90" s="5">
        <f>IF(AL90=0,"",RANK(AL90,AL$6:AL$301))</f>
        <v>89</v>
      </c>
      <c r="AN90" s="13" t="s">
        <v>1750</v>
      </c>
      <c r="AO90" s="14">
        <v>16</v>
      </c>
      <c r="AP90" s="14">
        <v>14</v>
      </c>
      <c r="AQ90" s="14">
        <v>17</v>
      </c>
      <c r="AR90" s="5">
        <f>SUM(AO90:AQ90)</f>
        <v>47</v>
      </c>
      <c r="AS90" s="5">
        <f>IF(AN90="","",RANK(AR90,AR$7:AR$301))</f>
        <v>40</v>
      </c>
      <c r="AT90" s="28">
        <f>IF(AS90="",0,AR$302+1-AS90)</f>
        <v>180</v>
      </c>
      <c r="AU90" s="3">
        <f>AT90+AL90</f>
        <v>683</v>
      </c>
      <c r="AV90" s="5">
        <f>IF(AU90=0,"",RANK(AU90,AU$6:AU$301))</f>
        <v>57</v>
      </c>
      <c r="AW90" s="13" t="s">
        <v>1943</v>
      </c>
      <c r="AX90" s="14">
        <v>11</v>
      </c>
      <c r="AY90" s="14">
        <v>14</v>
      </c>
      <c r="AZ90" s="14">
        <v>10</v>
      </c>
      <c r="BA90" s="5">
        <f>SUM(AX90:AZ90)</f>
        <v>35</v>
      </c>
      <c r="BB90" s="5">
        <f>IF(AW90="","",RANK(BA90,BA$7:BA$301))</f>
        <v>144</v>
      </c>
      <c r="BC90" s="28">
        <f>IF(BB90="",0,BA$302+1-BB90)</f>
        <v>54</v>
      </c>
      <c r="BD90" s="3">
        <f>BC90+AU90</f>
        <v>737</v>
      </c>
      <c r="BE90" s="5">
        <f>IF(BD90=0,"",RANK(BD90,BD$6:BD$301))</f>
        <v>74</v>
      </c>
      <c r="BF90" s="13" t="s">
        <v>2162</v>
      </c>
      <c r="BG90" s="14">
        <v>14</v>
      </c>
      <c r="BH90" s="14">
        <v>12</v>
      </c>
      <c r="BI90" s="14">
        <v>14</v>
      </c>
      <c r="BJ90" s="5">
        <f>SUM(BG90:BI90)</f>
        <v>40</v>
      </c>
      <c r="BK90" s="5">
        <f>IF(BF90="","",RANK(BJ90,BJ$6:BJ$301))</f>
        <v>112</v>
      </c>
      <c r="BL90" s="28">
        <f>IF(BK90="",0,BJ$302+1-BK90)</f>
        <v>99</v>
      </c>
      <c r="BM90" s="3">
        <f>BL90+BD90</f>
        <v>836</v>
      </c>
      <c r="BN90" s="5">
        <f>IF(BM90=0,"",RANK(BM90,BM$6:BM$301))</f>
        <v>87</v>
      </c>
      <c r="BO90" s="13" t="s">
        <v>2367</v>
      </c>
      <c r="BP90" s="14">
        <v>16</v>
      </c>
      <c r="BQ90" s="14">
        <v>12</v>
      </c>
      <c r="BR90" s="14">
        <v>11</v>
      </c>
      <c r="BS90" s="5">
        <f>SUM(BP90:BR90)</f>
        <v>39</v>
      </c>
      <c r="BT90" s="5">
        <f>IF(BO90="","",RANK(BS90,BS$6:BS$301))</f>
        <v>96</v>
      </c>
      <c r="BU90" s="35">
        <f>IF(BT90="",0,BS$302+1-BT90)</f>
        <v>116</v>
      </c>
      <c r="BV90" s="3">
        <f>BU90+BM90</f>
        <v>952</v>
      </c>
      <c r="BW90" s="5">
        <f>IF(BV90=0,"",RANK(BV90,BV$6:BV$301))</f>
        <v>85</v>
      </c>
    </row>
    <row r="91" spans="2:75">
      <c r="B91" s="36" t="s">
        <v>417</v>
      </c>
      <c r="C91" s="41" t="s">
        <v>549</v>
      </c>
      <c r="D91" s="74" t="s">
        <v>77</v>
      </c>
      <c r="E91" s="51" t="s">
        <v>215</v>
      </c>
      <c r="F91" s="4">
        <v>16</v>
      </c>
      <c r="G91" s="4">
        <v>11</v>
      </c>
      <c r="H91" s="4">
        <v>13</v>
      </c>
      <c r="I91" s="4">
        <f>SUM(F91:H91)</f>
        <v>40</v>
      </c>
      <c r="J91" s="4">
        <f>IF(E91="","",RANK(I91,I$6:I$300))</f>
        <v>66</v>
      </c>
      <c r="K91" s="4">
        <f>IF(J91="",0,I$302+1-J91)</f>
        <v>152</v>
      </c>
      <c r="L91" s="57">
        <f>IF(E91="","",RANK(K91,K$6:K$300))</f>
        <v>66</v>
      </c>
      <c r="M91" s="13" t="s">
        <v>818</v>
      </c>
      <c r="N91" s="14">
        <v>10</v>
      </c>
      <c r="O91" s="14">
        <v>12</v>
      </c>
      <c r="P91" s="14">
        <v>13</v>
      </c>
      <c r="Q91" s="5">
        <f>SUM(N91:P91)</f>
        <v>35</v>
      </c>
      <c r="R91" s="5">
        <f>IF(M91="","",RANK(Q91,Q$6:Q$301))</f>
        <v>160</v>
      </c>
      <c r="S91" s="28">
        <f>IF(R91="",0,Q$302+1-R91)</f>
        <v>78</v>
      </c>
      <c r="T91" s="3">
        <f>S91+K91</f>
        <v>230</v>
      </c>
      <c r="U91" s="57">
        <f>IF(T91=0,"",RANK(T91,T$6:T$301))</f>
        <v>106</v>
      </c>
      <c r="V91" s="13" t="s">
        <v>1122</v>
      </c>
      <c r="W91" s="14">
        <v>9</v>
      </c>
      <c r="X91" s="14">
        <v>12</v>
      </c>
      <c r="Y91" s="14">
        <v>13</v>
      </c>
      <c r="Z91" s="5">
        <f>SUM(W91:Y91)</f>
        <v>34</v>
      </c>
      <c r="AA91" s="5">
        <f>IF(V91="","",RANK(Z91,Z$6:Z$301))</f>
        <v>157</v>
      </c>
      <c r="AB91" s="28">
        <f>IF(AA91="",0,Z$302+1-AA91)</f>
        <v>59</v>
      </c>
      <c r="AC91" s="76">
        <f>AB91+T91</f>
        <v>289</v>
      </c>
      <c r="AD91" s="57">
        <f>IF(AC91=0,"",RANK(AC91,AC$6:AC$301))</f>
        <v>133</v>
      </c>
      <c r="AE91" s="30" t="s">
        <v>1367</v>
      </c>
      <c r="AF91" s="31">
        <v>11</v>
      </c>
      <c r="AG91" s="31">
        <v>14</v>
      </c>
      <c r="AH91" s="31">
        <v>13</v>
      </c>
      <c r="AI91" s="4">
        <f>SUM(AF91:AH91)</f>
        <v>38</v>
      </c>
      <c r="AJ91" s="5">
        <f>IF(AE91="","",RANK(AI91,AI$6:AI$301))</f>
        <v>102</v>
      </c>
      <c r="AK91" s="28">
        <f>IF(AJ91="",0,AI$302+1-AJ91)</f>
        <v>135</v>
      </c>
      <c r="AL91" s="3">
        <f>AK91+AC91</f>
        <v>424</v>
      </c>
      <c r="AM91" s="5">
        <f>IF(AL91=0,"",RANK(AL91,AL$6:AL$301))</f>
        <v>121</v>
      </c>
      <c r="AN91" s="13" t="s">
        <v>1643</v>
      </c>
      <c r="AO91" s="14">
        <v>16</v>
      </c>
      <c r="AP91" s="14">
        <v>13</v>
      </c>
      <c r="AQ91" s="14">
        <v>17</v>
      </c>
      <c r="AR91" s="5">
        <f>SUM(AO91:AQ91)</f>
        <v>46</v>
      </c>
      <c r="AS91" s="5">
        <f>IF(AN91="","",RANK(AR91,AR$7:AR$301))</f>
        <v>55</v>
      </c>
      <c r="AT91" s="28">
        <f>IF(AS91="",0,AR$302+1-AS91)</f>
        <v>165</v>
      </c>
      <c r="AU91" s="3">
        <f>AT91+AL91</f>
        <v>589</v>
      </c>
      <c r="AV91" s="5">
        <f>IF(AU91=0,"",RANK(AU91,AU$6:AU$301))</f>
        <v>99</v>
      </c>
      <c r="AW91" s="13" t="s">
        <v>1840</v>
      </c>
      <c r="AX91" s="14">
        <v>11</v>
      </c>
      <c r="AY91" s="14">
        <v>15</v>
      </c>
      <c r="AZ91" s="14">
        <v>15</v>
      </c>
      <c r="BA91" s="5">
        <f>SUM(AX91:AZ91)</f>
        <v>41</v>
      </c>
      <c r="BB91" s="5">
        <f>IF(AW91="","",RANK(BA91,BA$7:BA$301))</f>
        <v>58</v>
      </c>
      <c r="BC91" s="28">
        <f>IF(BB91="",0,BA$302+1-BB91)</f>
        <v>140</v>
      </c>
      <c r="BD91" s="3">
        <f>BC91+AU91</f>
        <v>729</v>
      </c>
      <c r="BE91" s="5">
        <f>IF(BD91=0,"",RANK(BD91,BD$6:BD$301))</f>
        <v>79</v>
      </c>
      <c r="BF91" s="13" t="s">
        <v>2056</v>
      </c>
      <c r="BG91" s="14">
        <v>13</v>
      </c>
      <c r="BH91" s="14">
        <v>14</v>
      </c>
      <c r="BI91" s="14">
        <v>17</v>
      </c>
      <c r="BJ91" s="5">
        <f>SUM(BG91:BI91)</f>
        <v>44</v>
      </c>
      <c r="BK91" s="5">
        <f>IF(BF91="","",RANK(BJ91,BJ$6:BJ$301))</f>
        <v>52</v>
      </c>
      <c r="BL91" s="28">
        <f>IF(BK91="",0,BJ$302+1-BK91)</f>
        <v>159</v>
      </c>
      <c r="BM91" s="3">
        <f>BL91+BD91</f>
        <v>888</v>
      </c>
      <c r="BN91" s="5">
        <f>IF(BM91=0,"",RANK(BM91,BM$6:BM$301))</f>
        <v>72</v>
      </c>
      <c r="BO91" s="13" t="s">
        <v>2271</v>
      </c>
      <c r="BP91" s="14">
        <v>13</v>
      </c>
      <c r="BQ91" s="14">
        <v>10</v>
      </c>
      <c r="BR91" s="14">
        <v>12</v>
      </c>
      <c r="BS91" s="5">
        <f>SUM(BP91:BR91)</f>
        <v>35</v>
      </c>
      <c r="BT91" s="5">
        <f>IF(BO91="","",RANK(BS91,BS$6:BS$301))</f>
        <v>150</v>
      </c>
      <c r="BU91" s="35">
        <f>IF(BT91="",0,BS$302+1-BT91)</f>
        <v>62</v>
      </c>
      <c r="BV91" s="3">
        <f>BU91+BM91</f>
        <v>950</v>
      </c>
      <c r="BW91" s="5">
        <f>IF(BV91=0,"",RANK(BV91,BV$6:BV$301))</f>
        <v>86</v>
      </c>
    </row>
    <row r="92" spans="2:75">
      <c r="B92" s="36" t="s">
        <v>450</v>
      </c>
      <c r="C92" s="41" t="s">
        <v>536</v>
      </c>
      <c r="D92" s="74" t="s">
        <v>50</v>
      </c>
      <c r="E92" s="51" t="s">
        <v>257</v>
      </c>
      <c r="F92" s="4">
        <v>10</v>
      </c>
      <c r="G92" s="4">
        <v>15</v>
      </c>
      <c r="H92" s="4">
        <v>12</v>
      </c>
      <c r="I92" s="4">
        <f>SUM(F92:H92)</f>
        <v>37</v>
      </c>
      <c r="J92" s="4">
        <f>IF(E92="","",RANK(I92,I$6:I$300))</f>
        <v>96</v>
      </c>
      <c r="K92" s="4">
        <f>IF(J92="",0,I$302+1-J92)</f>
        <v>122</v>
      </c>
      <c r="L92" s="57">
        <f>IF(E92="","",RANK(K92,K$6:K$300))</f>
        <v>96</v>
      </c>
      <c r="M92" s="13" t="s">
        <v>758</v>
      </c>
      <c r="N92" s="14">
        <v>9</v>
      </c>
      <c r="O92" s="14">
        <v>12</v>
      </c>
      <c r="P92" s="14">
        <v>13</v>
      </c>
      <c r="Q92" s="5">
        <f>SUM(N92:P92)</f>
        <v>34</v>
      </c>
      <c r="R92" s="5">
        <f>IF(M92="","",RANK(Q92,Q$6:Q$301))</f>
        <v>179</v>
      </c>
      <c r="S92" s="28">
        <f>IF(R92="",0,Q$302+1-R92)</f>
        <v>59</v>
      </c>
      <c r="T92" s="3">
        <f>S92+K92</f>
        <v>181</v>
      </c>
      <c r="U92" s="57">
        <f>IF(T92=0,"",RANK(T92,T$6:T$301))</f>
        <v>150</v>
      </c>
      <c r="V92" s="13" t="s">
        <v>1070</v>
      </c>
      <c r="W92" s="14">
        <v>12</v>
      </c>
      <c r="X92" s="14">
        <v>15</v>
      </c>
      <c r="Y92" s="14">
        <v>16</v>
      </c>
      <c r="Z92" s="5">
        <f>SUM(W92:Y92)</f>
        <v>43</v>
      </c>
      <c r="AA92" s="5">
        <f>IF(V92="","",RANK(Z92,Z$6:Z$301))</f>
        <v>52</v>
      </c>
      <c r="AB92" s="28">
        <f>IF(AA92="",0,Z$302+1-AA92)</f>
        <v>164</v>
      </c>
      <c r="AC92" s="76">
        <f>AB92+T92</f>
        <v>345</v>
      </c>
      <c r="AD92" s="57">
        <f>IF(AC92=0,"",RANK(AC92,AC$6:AC$301))</f>
        <v>102</v>
      </c>
      <c r="AE92" s="30" t="s">
        <v>1327</v>
      </c>
      <c r="AF92" s="31">
        <v>12</v>
      </c>
      <c r="AG92" s="31">
        <v>12</v>
      </c>
      <c r="AH92" s="31">
        <v>16</v>
      </c>
      <c r="AI92" s="4">
        <f>SUM(AF92:AH92)</f>
        <v>40</v>
      </c>
      <c r="AJ92" s="5">
        <f>IF(AE92="","",RANK(AI92,AI$6:AI$301))</f>
        <v>66</v>
      </c>
      <c r="AK92" s="28">
        <f>IF(AJ92="",0,AI$302+1-AJ92)</f>
        <v>171</v>
      </c>
      <c r="AL92" s="3">
        <f>AK92+AC92</f>
        <v>516</v>
      </c>
      <c r="AM92" s="5">
        <f>IF(AL92=0,"",RANK(AL92,AL$6:AL$301))</f>
        <v>82</v>
      </c>
      <c r="AN92" s="13"/>
      <c r="AO92" s="14"/>
      <c r="AP92" s="14"/>
      <c r="AQ92" s="14"/>
      <c r="AR92" s="5">
        <f>SUM(AO92:AQ92)</f>
        <v>0</v>
      </c>
      <c r="AS92" s="5" t="str">
        <f>IF(AN92="","",RANK(AR92,AR$7:AR$301))</f>
        <v/>
      </c>
      <c r="AT92" s="28">
        <f>IF(AS92="",0,AR$302+1-AS92)</f>
        <v>0</v>
      </c>
      <c r="AU92" s="3">
        <f>AT92+AL92</f>
        <v>516</v>
      </c>
      <c r="AV92" s="5">
        <f>IF(AU92=0,"",RANK(AU92,AU$6:AU$301))</f>
        <v>134</v>
      </c>
      <c r="AW92" s="13" t="s">
        <v>1795</v>
      </c>
      <c r="AX92" s="14">
        <v>13</v>
      </c>
      <c r="AY92" s="14">
        <v>15</v>
      </c>
      <c r="AZ92" s="14">
        <v>16</v>
      </c>
      <c r="BA92" s="5">
        <f>SUM(AX92:AZ92)</f>
        <v>44</v>
      </c>
      <c r="BB92" s="5">
        <f>IF(AW92="","",RANK(BA92,BA$7:BA$301))</f>
        <v>31</v>
      </c>
      <c r="BC92" s="28">
        <f>IF(BB92="",0,BA$302+1-BB92)</f>
        <v>167</v>
      </c>
      <c r="BD92" s="3">
        <f>BC92+AU92</f>
        <v>683</v>
      </c>
      <c r="BE92" s="5">
        <f>IF(BD92=0,"",RANK(BD92,BD$6:BD$301))</f>
        <v>96</v>
      </c>
      <c r="BF92" s="13" t="s">
        <v>2005</v>
      </c>
      <c r="BG92" s="14">
        <v>17</v>
      </c>
      <c r="BH92" s="14">
        <v>16</v>
      </c>
      <c r="BI92" s="14">
        <v>15</v>
      </c>
      <c r="BJ92" s="5">
        <f>SUM(BG92:BI92)</f>
        <v>48</v>
      </c>
      <c r="BK92" s="5">
        <f>IF(BF92="","",RANK(BJ92,BJ$6:BJ$301))</f>
        <v>23</v>
      </c>
      <c r="BL92" s="28">
        <f>IF(BK92="",0,BJ$302+1-BK92)</f>
        <v>188</v>
      </c>
      <c r="BM92" s="3">
        <f>BL92+BD92</f>
        <v>871</v>
      </c>
      <c r="BN92" s="5">
        <f>IF(BM92=0,"",RANK(BM92,BM$6:BM$301))</f>
        <v>77</v>
      </c>
      <c r="BO92" s="13" t="s">
        <v>2221</v>
      </c>
      <c r="BP92" s="14">
        <v>10</v>
      </c>
      <c r="BQ92" s="14">
        <v>13</v>
      </c>
      <c r="BR92" s="14">
        <v>13</v>
      </c>
      <c r="BS92" s="5">
        <f>SUM(BP92:BR92)</f>
        <v>36</v>
      </c>
      <c r="BT92" s="5">
        <f>IF(BO92="","",RANK(BS92,BS$6:BS$301))</f>
        <v>137</v>
      </c>
      <c r="BU92" s="35">
        <f>IF(BT92="",0,BS$302+1-BT92)</f>
        <v>75</v>
      </c>
      <c r="BV92" s="3">
        <f>BU92+BM92</f>
        <v>946</v>
      </c>
      <c r="BW92" s="5">
        <f>IF(BV92=0,"",RANK(BV92,BV$6:BV$301))</f>
        <v>87</v>
      </c>
    </row>
    <row r="93" spans="2:75">
      <c r="B93" s="36" t="s">
        <v>951</v>
      </c>
      <c r="C93" s="41" t="s">
        <v>553</v>
      </c>
      <c r="D93" s="74" t="s">
        <v>950</v>
      </c>
      <c r="E93" s="51"/>
      <c r="F93" s="4"/>
      <c r="G93" s="4"/>
      <c r="H93" s="4"/>
      <c r="I93" s="4"/>
      <c r="J93" s="4"/>
      <c r="K93" s="4"/>
      <c r="L93" s="57"/>
      <c r="M93" s="13" t="s">
        <v>732</v>
      </c>
      <c r="N93" s="14">
        <v>14</v>
      </c>
      <c r="O93" s="14">
        <v>14</v>
      </c>
      <c r="P93" s="14">
        <v>20</v>
      </c>
      <c r="Q93" s="5">
        <f>SUM(N93:P93)</f>
        <v>48</v>
      </c>
      <c r="R93" s="5">
        <f>IF(M93="","",RANK(Q93,Q$6:Q$301))</f>
        <v>19</v>
      </c>
      <c r="S93" s="28">
        <f>IF(R93="",0,Q$302+1-R93)</f>
        <v>219</v>
      </c>
      <c r="T93" s="3">
        <f>S93+K93</f>
        <v>219</v>
      </c>
      <c r="U93" s="57">
        <f>IF(T93=0,"",RANK(T93,T$6:T$301))</f>
        <v>116</v>
      </c>
      <c r="V93" s="13" t="s">
        <v>1047</v>
      </c>
      <c r="W93" s="14">
        <v>8</v>
      </c>
      <c r="X93" s="14">
        <v>10</v>
      </c>
      <c r="Y93" s="14">
        <v>15</v>
      </c>
      <c r="Z93" s="5">
        <f>SUM(W93:Y93)</f>
        <v>33</v>
      </c>
      <c r="AA93" s="5">
        <f>IF(V93="","",RANK(Z93,Z$6:Z$301))</f>
        <v>171</v>
      </c>
      <c r="AB93" s="28">
        <f>IF(AA93="",0,Z$302+1-AA93)</f>
        <v>45</v>
      </c>
      <c r="AC93" s="76">
        <f>AB93+T93</f>
        <v>264</v>
      </c>
      <c r="AD93" s="57">
        <f>IF(AC93=0,"",RANK(AC93,AC$6:AC$301))</f>
        <v>148</v>
      </c>
      <c r="AE93" s="30" t="s">
        <v>1418</v>
      </c>
      <c r="AF93" s="31">
        <v>11</v>
      </c>
      <c r="AG93" s="31">
        <v>15</v>
      </c>
      <c r="AH93" s="31">
        <v>9</v>
      </c>
      <c r="AI93" s="4">
        <f>SUM(AF93:AH93)</f>
        <v>35</v>
      </c>
      <c r="AJ93" s="5">
        <f>IF(AE93="","",RANK(AI93,AI$6:AI$301))</f>
        <v>155</v>
      </c>
      <c r="AK93" s="28">
        <f>IF(AJ93="",0,AI$302+1-AJ93)</f>
        <v>82</v>
      </c>
      <c r="AL93" s="3">
        <f>AK93+AC93</f>
        <v>346</v>
      </c>
      <c r="AM93" s="5">
        <f>IF(AL93=0,"",RANK(AL93,AL$6:AL$301))</f>
        <v>161</v>
      </c>
      <c r="AN93" s="13" t="s">
        <v>1563</v>
      </c>
      <c r="AO93" s="14">
        <v>14</v>
      </c>
      <c r="AP93" s="14">
        <v>16</v>
      </c>
      <c r="AQ93" s="14">
        <v>15</v>
      </c>
      <c r="AR93" s="5">
        <f>SUM(AO93:AQ93)</f>
        <v>45</v>
      </c>
      <c r="AS93" s="5">
        <f>IF(AN93="","",RANK(AR93,AR$7:AR$301))</f>
        <v>68</v>
      </c>
      <c r="AT93" s="28">
        <f>IF(AS93="",0,AR$302+1-AS93)</f>
        <v>152</v>
      </c>
      <c r="AU93" s="3">
        <f>AT93+AL93</f>
        <v>498</v>
      </c>
      <c r="AV93" s="5">
        <f>IF(AU93=0,"",RANK(AU93,AU$6:AU$301))</f>
        <v>138</v>
      </c>
      <c r="AW93" s="13" t="s">
        <v>1774</v>
      </c>
      <c r="AX93" s="14">
        <v>15</v>
      </c>
      <c r="AY93" s="14">
        <v>15</v>
      </c>
      <c r="AZ93" s="14">
        <v>15</v>
      </c>
      <c r="BA93" s="5">
        <f>SUM(AX93:AZ93)</f>
        <v>45</v>
      </c>
      <c r="BB93" s="5">
        <f>IF(AW93="","",RANK(BA93,BA$7:BA$301))</f>
        <v>17</v>
      </c>
      <c r="BC93" s="28">
        <f>IF(BB93="",0,BA$302+1-BB93)</f>
        <v>181</v>
      </c>
      <c r="BD93" s="3">
        <f>BC93+AU93</f>
        <v>679</v>
      </c>
      <c r="BE93" s="5">
        <f>IF(BD93=0,"",RANK(BD93,BD$6:BD$301))</f>
        <v>100</v>
      </c>
      <c r="BF93" s="13" t="s">
        <v>1980</v>
      </c>
      <c r="BG93" s="14">
        <v>16</v>
      </c>
      <c r="BH93" s="14">
        <v>14</v>
      </c>
      <c r="BI93" s="14">
        <v>15</v>
      </c>
      <c r="BJ93" s="5">
        <f>SUM(BG93:BI93)</f>
        <v>45</v>
      </c>
      <c r="BK93" s="5">
        <f>IF(BF93="","",RANK(BJ93,BJ$6:BJ$301))</f>
        <v>45</v>
      </c>
      <c r="BL93" s="28">
        <f>IF(BK93="",0,BJ$302+1-BK93)</f>
        <v>166</v>
      </c>
      <c r="BM93" s="3">
        <f>BL93+BD93</f>
        <v>845</v>
      </c>
      <c r="BN93" s="5">
        <f>IF(BM93=0,"",RANK(BM93,BM$6:BM$301))</f>
        <v>85</v>
      </c>
      <c r="BO93" s="13" t="s">
        <v>2204</v>
      </c>
      <c r="BP93" s="14">
        <v>15</v>
      </c>
      <c r="BQ93" s="14">
        <v>9</v>
      </c>
      <c r="BR93" s="14">
        <v>13</v>
      </c>
      <c r="BS93" s="5">
        <f>SUM(BP93:BR93)</f>
        <v>37</v>
      </c>
      <c r="BT93" s="5">
        <f>IF(BO93="","",RANK(BS93,BS$6:BS$301))</f>
        <v>121</v>
      </c>
      <c r="BU93" s="35">
        <f>IF(BT93="",0,BS$302+1-BT93)</f>
        <v>91</v>
      </c>
      <c r="BV93" s="3">
        <f>BU93+BM93</f>
        <v>936</v>
      </c>
      <c r="BW93" s="5">
        <f>IF(BV93=0,"",RANK(BV93,BV$6:BV$301))</f>
        <v>88</v>
      </c>
    </row>
    <row r="94" spans="2:75">
      <c r="B94" s="36" t="s">
        <v>507</v>
      </c>
      <c r="C94" s="41" t="s">
        <v>542</v>
      </c>
      <c r="D94" s="74" t="s">
        <v>30</v>
      </c>
      <c r="E94" s="51" t="s">
        <v>322</v>
      </c>
      <c r="F94" s="4">
        <v>11</v>
      </c>
      <c r="G94" s="4">
        <v>10</v>
      </c>
      <c r="H94" s="4">
        <v>11</v>
      </c>
      <c r="I94" s="4">
        <f>SUM(F94:H94)</f>
        <v>32</v>
      </c>
      <c r="J94" s="4">
        <f>IF(E94="","",RANK(I94,I$6:I$300))</f>
        <v>173</v>
      </c>
      <c r="K94" s="4">
        <f>IF(J94="",0,I$302+1-J94)</f>
        <v>45</v>
      </c>
      <c r="L94" s="57">
        <f>IF(E94="","",RANK(K94,K$6:K$300))</f>
        <v>173</v>
      </c>
      <c r="M94" s="13" t="s">
        <v>712</v>
      </c>
      <c r="N94" s="14">
        <v>12</v>
      </c>
      <c r="O94" s="14">
        <v>13</v>
      </c>
      <c r="P94" s="14">
        <v>10</v>
      </c>
      <c r="Q94" s="5">
        <f>SUM(N94:P94)</f>
        <v>35</v>
      </c>
      <c r="R94" s="5">
        <f>IF(M94="","",RANK(Q94,Q$6:Q$301))</f>
        <v>160</v>
      </c>
      <c r="S94" s="28">
        <f>IF(R94="",0,Q$302+1-R94)</f>
        <v>78</v>
      </c>
      <c r="T94" s="3">
        <f>S94+K94</f>
        <v>123</v>
      </c>
      <c r="U94" s="57">
        <f>IF(T94=0,"",RANK(T94,T$6:T$301))</f>
        <v>200</v>
      </c>
      <c r="V94" s="13" t="s">
        <v>1032</v>
      </c>
      <c r="W94" s="14">
        <v>13</v>
      </c>
      <c r="X94" s="14">
        <v>12</v>
      </c>
      <c r="Y94" s="14">
        <v>16</v>
      </c>
      <c r="Z94" s="5">
        <f>SUM(W94:Y94)</f>
        <v>41</v>
      </c>
      <c r="AA94" s="5">
        <f>IF(V94="","",RANK(Z94,Z$6:Z$301))</f>
        <v>66</v>
      </c>
      <c r="AB94" s="28">
        <f>IF(AA94="",0,Z$302+1-AA94)</f>
        <v>150</v>
      </c>
      <c r="AC94" s="76">
        <f>AB94+T94</f>
        <v>273</v>
      </c>
      <c r="AD94" s="57">
        <f>IF(AC94=0,"",RANK(AC94,AC$6:AC$301))</f>
        <v>144</v>
      </c>
      <c r="AE94" s="30" t="s">
        <v>1342</v>
      </c>
      <c r="AF94" s="31">
        <v>12</v>
      </c>
      <c r="AG94" s="31">
        <v>14</v>
      </c>
      <c r="AH94" s="31">
        <v>13</v>
      </c>
      <c r="AI94" s="4">
        <f>SUM(AF94:AH94)</f>
        <v>39</v>
      </c>
      <c r="AJ94" s="5">
        <f>IF(AE94="","",RANK(AI94,AI$6:AI$301))</f>
        <v>84</v>
      </c>
      <c r="AK94" s="28">
        <f>IF(AJ94="",0,AI$302+1-AJ94)</f>
        <v>153</v>
      </c>
      <c r="AL94" s="3">
        <f>AK94+AC94</f>
        <v>426</v>
      </c>
      <c r="AM94" s="5">
        <f>IF(AL94=0,"",RANK(AL94,AL$6:AL$301))</f>
        <v>120</v>
      </c>
      <c r="AN94" s="13" t="s">
        <v>1548</v>
      </c>
      <c r="AO94" s="14">
        <v>14</v>
      </c>
      <c r="AP94" s="14">
        <v>10</v>
      </c>
      <c r="AQ94" s="14">
        <v>15</v>
      </c>
      <c r="AR94" s="5">
        <f>SUM(AO94:AQ94)</f>
        <v>39</v>
      </c>
      <c r="AS94" s="5">
        <f>IF(AN94="","",RANK(AR94,AR$7:AR$301))</f>
        <v>157</v>
      </c>
      <c r="AT94" s="28">
        <f>IF(AS94="",0,AR$302+1-AS94)</f>
        <v>63</v>
      </c>
      <c r="AU94" s="3">
        <f>AT94+AL94</f>
        <v>489</v>
      </c>
      <c r="AV94" s="5">
        <f>IF(AU94=0,"",RANK(AU94,AU$6:AU$301))</f>
        <v>143</v>
      </c>
      <c r="AW94" s="13" t="s">
        <v>1763</v>
      </c>
      <c r="AX94" s="14">
        <v>14</v>
      </c>
      <c r="AY94" s="14">
        <v>16</v>
      </c>
      <c r="AZ94" s="14">
        <v>14</v>
      </c>
      <c r="BA94" s="5">
        <f>SUM(AX94:AZ94)</f>
        <v>44</v>
      </c>
      <c r="BB94" s="5">
        <f>IF(AW94="","",RANK(BA94,BA$7:BA$301))</f>
        <v>31</v>
      </c>
      <c r="BC94" s="28">
        <f>IF(BB94="",0,BA$302+1-BB94)</f>
        <v>167</v>
      </c>
      <c r="BD94" s="3">
        <f>BC94+AU94</f>
        <v>656</v>
      </c>
      <c r="BE94" s="5">
        <f>IF(BD94=0,"",RANK(BD94,BD$6:BD$301))</f>
        <v>110</v>
      </c>
      <c r="BF94" s="13" t="s">
        <v>1963</v>
      </c>
      <c r="BG94" s="14">
        <v>16</v>
      </c>
      <c r="BH94" s="14">
        <v>14</v>
      </c>
      <c r="BI94" s="14">
        <v>11</v>
      </c>
      <c r="BJ94" s="5">
        <f>SUM(BG94:BI94)</f>
        <v>41</v>
      </c>
      <c r="BK94" s="5">
        <f>IF(BF94="","",RANK(BJ94,BJ$6:BJ$301))</f>
        <v>97</v>
      </c>
      <c r="BL94" s="28">
        <f>IF(BK94="",0,BJ$302+1-BK94)</f>
        <v>114</v>
      </c>
      <c r="BM94" s="3">
        <f>BL94+BD94</f>
        <v>770</v>
      </c>
      <c r="BN94" s="5">
        <f>IF(BM94=0,"",RANK(BM94,BM$6:BM$301))</f>
        <v>102</v>
      </c>
      <c r="BO94" s="13" t="s">
        <v>2186</v>
      </c>
      <c r="BP94" s="14">
        <v>15</v>
      </c>
      <c r="BQ94" s="14">
        <v>15</v>
      </c>
      <c r="BR94" s="14">
        <v>13</v>
      </c>
      <c r="BS94" s="5">
        <f>SUM(BP94:BR94)</f>
        <v>43</v>
      </c>
      <c r="BT94" s="5">
        <f>IF(BO94="","",RANK(BS94,BS$6:BS$301))</f>
        <v>50</v>
      </c>
      <c r="BU94" s="35">
        <f>IF(BT94="",0,BS$302+1-BT94)</f>
        <v>162</v>
      </c>
      <c r="BV94" s="3">
        <f>BU94+BM94</f>
        <v>932</v>
      </c>
      <c r="BW94" s="5">
        <f>IF(BV94=0,"",RANK(BV94,BV$6:BV$301))</f>
        <v>89</v>
      </c>
    </row>
    <row r="95" spans="2:75">
      <c r="B95" s="36" t="s">
        <v>393</v>
      </c>
      <c r="C95" s="41" t="s">
        <v>541</v>
      </c>
      <c r="D95" s="74" t="s">
        <v>103</v>
      </c>
      <c r="E95" s="51" t="s">
        <v>188</v>
      </c>
      <c r="F95" s="4">
        <v>15</v>
      </c>
      <c r="G95" s="4">
        <v>16</v>
      </c>
      <c r="H95" s="4">
        <v>12</v>
      </c>
      <c r="I95" s="4">
        <f>SUM(F95:H95)</f>
        <v>43</v>
      </c>
      <c r="J95" s="4">
        <f>IF(E95="","",RANK(I95,I$6:I$300))</f>
        <v>35</v>
      </c>
      <c r="K95" s="4">
        <f>IF(J95="",0,I$302+1-J95)</f>
        <v>183</v>
      </c>
      <c r="L95" s="57">
        <f>IF(E95="","",RANK(K95,K$6:K$300))</f>
        <v>35</v>
      </c>
      <c r="M95" s="13" t="s">
        <v>854</v>
      </c>
      <c r="N95" s="14">
        <v>14</v>
      </c>
      <c r="O95" s="14">
        <v>11</v>
      </c>
      <c r="P95" s="14">
        <v>15</v>
      </c>
      <c r="Q95" s="5">
        <f>SUM(N95:P95)</f>
        <v>40</v>
      </c>
      <c r="R95" s="5">
        <f>IF(M95="","",RANK(Q95,Q$6:Q$301))</f>
        <v>90</v>
      </c>
      <c r="S95" s="28">
        <f>IF(R95="",0,Q$302+1-R95)</f>
        <v>148</v>
      </c>
      <c r="T95" s="3">
        <f>S95+K95</f>
        <v>331</v>
      </c>
      <c r="U95" s="57">
        <f>IF(T95=0,"",RANK(T95,T$6:T$301))</f>
        <v>42</v>
      </c>
      <c r="V95" s="13" t="s">
        <v>1156</v>
      </c>
      <c r="W95" s="14">
        <v>9</v>
      </c>
      <c r="X95" s="14">
        <v>9</v>
      </c>
      <c r="Y95" s="14">
        <v>13</v>
      </c>
      <c r="Z95" s="5">
        <f>SUM(W95:Y95)</f>
        <v>31</v>
      </c>
      <c r="AA95" s="5">
        <f>IF(V95="","",RANK(Z95,Z$6:Z$301))</f>
        <v>187</v>
      </c>
      <c r="AB95" s="28">
        <f>IF(AA95="",0,Z$302+1-AA95)</f>
        <v>29</v>
      </c>
      <c r="AC95" s="76">
        <f>AB95+T95</f>
        <v>360</v>
      </c>
      <c r="AD95" s="57">
        <f>IF(AC95=0,"",RANK(AC95,AC$6:AC$301))</f>
        <v>95</v>
      </c>
      <c r="AE95" s="30" t="s">
        <v>1426</v>
      </c>
      <c r="AF95" s="31">
        <v>10</v>
      </c>
      <c r="AG95" s="31">
        <v>10</v>
      </c>
      <c r="AH95" s="31">
        <v>14</v>
      </c>
      <c r="AI95" s="4">
        <f>SUM(AF95:AH95)</f>
        <v>34</v>
      </c>
      <c r="AJ95" s="5">
        <f>IF(AE95="","",RANK(AI95,AI$6:AI$301))</f>
        <v>170</v>
      </c>
      <c r="AK95" s="28">
        <f>IF(AJ95="",0,AI$302+1-AJ95)</f>
        <v>67</v>
      </c>
      <c r="AL95" s="3">
        <f>AK95+AC95</f>
        <v>427</v>
      </c>
      <c r="AM95" s="5">
        <f>IF(AL95=0,"",RANK(AL95,AL$6:AL$301))</f>
        <v>119</v>
      </c>
      <c r="AN95" s="13" t="s">
        <v>1675</v>
      </c>
      <c r="AO95" s="14">
        <v>11</v>
      </c>
      <c r="AP95" s="14">
        <v>13</v>
      </c>
      <c r="AQ95" s="14">
        <v>13</v>
      </c>
      <c r="AR95" s="5">
        <f>SUM(AO95:AQ95)</f>
        <v>37</v>
      </c>
      <c r="AS95" s="5">
        <f>IF(AN95="","",RANK(AR95,AR$7:AR$301))</f>
        <v>179</v>
      </c>
      <c r="AT95" s="28">
        <f>IF(AS95="",0,AR$302+1-AS95)</f>
        <v>41</v>
      </c>
      <c r="AU95" s="3">
        <f>AT95+AL95</f>
        <v>468</v>
      </c>
      <c r="AV95" s="5">
        <f>IF(AU95=0,"",RANK(AU95,AU$6:AU$301))</f>
        <v>150</v>
      </c>
      <c r="AW95" s="13" t="s">
        <v>1874</v>
      </c>
      <c r="AX95" s="14">
        <v>10</v>
      </c>
      <c r="AY95" s="14">
        <v>19</v>
      </c>
      <c r="AZ95" s="14">
        <v>13</v>
      </c>
      <c r="BA95" s="5">
        <f>SUM(AX95:AZ95)</f>
        <v>42</v>
      </c>
      <c r="BB95" s="5">
        <f>IF(AW95="","",RANK(BA95,BA$7:BA$301))</f>
        <v>52</v>
      </c>
      <c r="BC95" s="28">
        <f>IF(BB95="",0,BA$302+1-BB95)</f>
        <v>146</v>
      </c>
      <c r="BD95" s="3">
        <f>BC95+AU95</f>
        <v>614</v>
      </c>
      <c r="BE95" s="5">
        <f>IF(BD95=0,"",RANK(BD95,BD$6:BD$301))</f>
        <v>122</v>
      </c>
      <c r="BF95" s="13" t="s">
        <v>2087</v>
      </c>
      <c r="BG95" s="14">
        <v>16</v>
      </c>
      <c r="BH95" s="14">
        <v>14</v>
      </c>
      <c r="BI95" s="14">
        <v>12</v>
      </c>
      <c r="BJ95" s="5">
        <f>SUM(BG95:BI95)</f>
        <v>42</v>
      </c>
      <c r="BK95" s="5">
        <f>IF(BF95="","",RANK(BJ95,BJ$6:BJ$301))</f>
        <v>79</v>
      </c>
      <c r="BL95" s="28">
        <f>IF(BK95="",0,BJ$302+1-BK95)</f>
        <v>132</v>
      </c>
      <c r="BM95" s="3">
        <f>BL95+BD95</f>
        <v>746</v>
      </c>
      <c r="BN95" s="5">
        <f>IF(BM95=0,"",RANK(BM95,BM$6:BM$301))</f>
        <v>107</v>
      </c>
      <c r="BO95" s="13" t="s">
        <v>2302</v>
      </c>
      <c r="BP95" s="14">
        <v>16</v>
      </c>
      <c r="BQ95" s="14">
        <v>17</v>
      </c>
      <c r="BR95" s="14">
        <v>13</v>
      </c>
      <c r="BS95" s="5">
        <f>SUM(BP95:BR95)</f>
        <v>46</v>
      </c>
      <c r="BT95" s="5">
        <f>IF(BO95="","",RANK(BS95,BS$6:BS$301))</f>
        <v>26</v>
      </c>
      <c r="BU95" s="35">
        <f>IF(BT95="",0,BS$302+1-BT95)</f>
        <v>186</v>
      </c>
      <c r="BV95" s="3">
        <f>BU95+BM95</f>
        <v>932</v>
      </c>
      <c r="BW95" s="5">
        <f>IF(BV95=0,"",RANK(BV95,BV$6:BV$301))</f>
        <v>89</v>
      </c>
    </row>
    <row r="96" spans="2:75">
      <c r="B96" s="36" t="s">
        <v>435</v>
      </c>
      <c r="C96" s="41" t="s">
        <v>542</v>
      </c>
      <c r="D96" s="74" t="s">
        <v>31</v>
      </c>
      <c r="E96" s="51" t="s">
        <v>242</v>
      </c>
      <c r="F96" s="4">
        <v>14</v>
      </c>
      <c r="G96" s="4">
        <v>12</v>
      </c>
      <c r="H96" s="4">
        <v>12</v>
      </c>
      <c r="I96" s="4">
        <f>SUM(F96:H96)</f>
        <v>38</v>
      </c>
      <c r="J96" s="4">
        <f>IF(E96="","",RANK(I96,I$6:I$300))</f>
        <v>81</v>
      </c>
      <c r="K96" s="4">
        <f>IF(J96="",0,I$302+1-J96)</f>
        <v>137</v>
      </c>
      <c r="L96" s="57">
        <f>IF(E96="","",RANK(K96,K$6:K$300))</f>
        <v>81</v>
      </c>
      <c r="M96" s="13" t="s">
        <v>715</v>
      </c>
      <c r="N96" s="14">
        <v>16</v>
      </c>
      <c r="O96" s="14">
        <v>11</v>
      </c>
      <c r="P96" s="14">
        <v>15</v>
      </c>
      <c r="Q96" s="5">
        <f>SUM(N96:P96)</f>
        <v>42</v>
      </c>
      <c r="R96" s="5">
        <f>IF(M96="","",RANK(Q96,Q$6:Q$301))</f>
        <v>70</v>
      </c>
      <c r="S96" s="28">
        <f>IF(R96="",0,Q$302+1-R96)</f>
        <v>168</v>
      </c>
      <c r="T96" s="3">
        <f>S96+K96</f>
        <v>305</v>
      </c>
      <c r="U96" s="57">
        <f>IF(T96=0,"",RANK(T96,T$6:T$301))</f>
        <v>63</v>
      </c>
      <c r="V96" s="13" t="s">
        <v>1033</v>
      </c>
      <c r="W96" s="14">
        <v>11</v>
      </c>
      <c r="X96" s="14">
        <v>12</v>
      </c>
      <c r="Y96" s="14">
        <v>14</v>
      </c>
      <c r="Z96" s="5">
        <f>SUM(W96:Y96)</f>
        <v>37</v>
      </c>
      <c r="AA96" s="5">
        <f>IF(V96="","",RANK(Z96,Z$6:Z$301))</f>
        <v>115</v>
      </c>
      <c r="AB96" s="28">
        <f>IF(AA96="",0,Z$302+1-AA96)</f>
        <v>101</v>
      </c>
      <c r="AC96" s="76">
        <f>AB96+T96</f>
        <v>406</v>
      </c>
      <c r="AD96" s="57">
        <f>IF(AC96=0,"",RANK(AC96,AC$6:AC$301))</f>
        <v>66</v>
      </c>
      <c r="AE96" s="30" t="s">
        <v>1324</v>
      </c>
      <c r="AF96" s="31">
        <v>12</v>
      </c>
      <c r="AG96" s="31">
        <v>13</v>
      </c>
      <c r="AH96" s="31">
        <v>15</v>
      </c>
      <c r="AI96" s="4">
        <f>SUM(AF96:AH96)</f>
        <v>40</v>
      </c>
      <c r="AJ96" s="5">
        <f>IF(AE96="","",RANK(AI96,AI$6:AI$301))</f>
        <v>66</v>
      </c>
      <c r="AK96" s="28">
        <f>IF(AJ96="",0,AI$302+1-AJ96)</f>
        <v>171</v>
      </c>
      <c r="AL96" s="3">
        <f>AK96+AC96</f>
        <v>577</v>
      </c>
      <c r="AM96" s="5">
        <f>IF(AL96=0,"",RANK(AL96,AL$6:AL$301))</f>
        <v>54</v>
      </c>
      <c r="AN96" s="13" t="s">
        <v>1549</v>
      </c>
      <c r="AO96" s="14">
        <v>16</v>
      </c>
      <c r="AP96" s="14">
        <v>10</v>
      </c>
      <c r="AQ96" s="14">
        <v>13</v>
      </c>
      <c r="AR96" s="5">
        <f>SUM(AO96:AQ96)</f>
        <v>39</v>
      </c>
      <c r="AS96" s="5">
        <f>IF(AN96="","",RANK(AR96,AR$7:AR$301))</f>
        <v>157</v>
      </c>
      <c r="AT96" s="28">
        <f>IF(AS96="",0,AR$302+1-AS96)</f>
        <v>63</v>
      </c>
      <c r="AU96" s="3">
        <f>AT96+AL96</f>
        <v>640</v>
      </c>
      <c r="AV96" s="5">
        <f>IF(AU96=0,"",RANK(AU96,AU$6:AU$301))</f>
        <v>75</v>
      </c>
      <c r="AW96" s="13" t="s">
        <v>1764</v>
      </c>
      <c r="AX96" s="14">
        <v>15</v>
      </c>
      <c r="AY96" s="14">
        <v>14</v>
      </c>
      <c r="AZ96" s="14">
        <v>17</v>
      </c>
      <c r="BA96" s="5">
        <f>SUM(AX96:AZ96)</f>
        <v>46</v>
      </c>
      <c r="BB96" s="5">
        <f>IF(AW96="","",RANK(BA96,BA$7:BA$301))</f>
        <v>10</v>
      </c>
      <c r="BC96" s="28">
        <f>IF(BB96="",0,BA$302+1-BB96)</f>
        <v>188</v>
      </c>
      <c r="BD96" s="3">
        <f>BC96+AU96</f>
        <v>828</v>
      </c>
      <c r="BE96" s="5">
        <f>IF(BD96=0,"",RANK(BD96,BD$6:BD$301))</f>
        <v>45</v>
      </c>
      <c r="BF96" s="13" t="s">
        <v>1964</v>
      </c>
      <c r="BG96" s="14">
        <v>13</v>
      </c>
      <c r="BH96" s="14">
        <v>11</v>
      </c>
      <c r="BI96" s="14">
        <v>14</v>
      </c>
      <c r="BJ96" s="5">
        <f>SUM(BG96:BI96)</f>
        <v>38</v>
      </c>
      <c r="BK96" s="5">
        <f>IF(BF96="","",RANK(BJ96,BJ$6:BJ$301))</f>
        <v>135</v>
      </c>
      <c r="BL96" s="28">
        <f>IF(BK96="",0,BJ$302+1-BK96)</f>
        <v>76</v>
      </c>
      <c r="BM96" s="3">
        <f>BL96+BD96</f>
        <v>904</v>
      </c>
      <c r="BN96" s="5">
        <f>IF(BM96=0,"",RANK(BM96,BM$6:BM$301))</f>
        <v>67</v>
      </c>
      <c r="BO96" s="13" t="s">
        <v>2187</v>
      </c>
      <c r="BP96" s="14">
        <v>8</v>
      </c>
      <c r="BQ96" s="14">
        <v>10</v>
      </c>
      <c r="BR96" s="14">
        <v>12</v>
      </c>
      <c r="BS96" s="5">
        <f>SUM(BP96:BR96)</f>
        <v>30</v>
      </c>
      <c r="BT96" s="5">
        <f>IF(BO96="","",RANK(BS96,BS$6:BS$301))</f>
        <v>188</v>
      </c>
      <c r="BU96" s="35">
        <f>IF(BT96="",0,BS$302+1-BT96)</f>
        <v>24</v>
      </c>
      <c r="BV96" s="3">
        <f>BU96+BM96</f>
        <v>928</v>
      </c>
      <c r="BW96" s="5">
        <f>IF(BV96=0,"",RANK(BV96,BV$6:BV$301))</f>
        <v>91</v>
      </c>
    </row>
    <row r="97" spans="2:75">
      <c r="B97" s="36" t="s">
        <v>661</v>
      </c>
      <c r="C97" s="41" t="s">
        <v>538</v>
      </c>
      <c r="D97" s="74" t="s">
        <v>57</v>
      </c>
      <c r="E97" s="51" t="s">
        <v>348</v>
      </c>
      <c r="F97" s="4">
        <v>9</v>
      </c>
      <c r="G97" s="4">
        <v>13</v>
      </c>
      <c r="H97" s="4">
        <v>8</v>
      </c>
      <c r="I97" s="4">
        <f>SUM(F97:H97)</f>
        <v>30</v>
      </c>
      <c r="J97" s="4">
        <f>IF(E97="","",RANK(I97,I$6:I$300))</f>
        <v>199</v>
      </c>
      <c r="K97" s="4">
        <f>IF(J97="",0,I$302+1-J97)</f>
        <v>19</v>
      </c>
      <c r="L97" s="57">
        <f>IF(E97="","",RANK(K97,K$6:K$300))</f>
        <v>199</v>
      </c>
      <c r="M97" s="13" t="s">
        <v>778</v>
      </c>
      <c r="N97" s="14">
        <v>13</v>
      </c>
      <c r="O97" s="14">
        <v>13</v>
      </c>
      <c r="P97" s="14">
        <v>13</v>
      </c>
      <c r="Q97" s="5">
        <f>SUM(N97:P97)</f>
        <v>39</v>
      </c>
      <c r="R97" s="5">
        <f>IF(M97="","",RANK(Q97,Q$6:Q$301))</f>
        <v>106</v>
      </c>
      <c r="S97" s="28">
        <f>IF(R97="",0,Q$302+1-R97)</f>
        <v>132</v>
      </c>
      <c r="T97" s="3">
        <f>S97+K97</f>
        <v>151</v>
      </c>
      <c r="U97" s="57">
        <f>IF(T97=0,"",RANK(T97,T$6:T$301))</f>
        <v>180</v>
      </c>
      <c r="V97" s="13" t="s">
        <v>1090</v>
      </c>
      <c r="W97" s="14">
        <v>14</v>
      </c>
      <c r="X97" s="14">
        <v>10</v>
      </c>
      <c r="Y97" s="14">
        <v>13</v>
      </c>
      <c r="Z97" s="5">
        <f>SUM(W97:Y97)</f>
        <v>37</v>
      </c>
      <c r="AA97" s="5">
        <f>IF(V97="","",RANK(Z97,Z$6:Z$301))</f>
        <v>115</v>
      </c>
      <c r="AB97" s="28">
        <f>IF(AA97="",0,Z$302+1-AA97)</f>
        <v>101</v>
      </c>
      <c r="AC97" s="76">
        <f>AB97+T97</f>
        <v>252</v>
      </c>
      <c r="AD97" s="57">
        <f>IF(AC97=0,"",RANK(AC97,AC$6:AC$301))</f>
        <v>157</v>
      </c>
      <c r="AE97" s="30" t="s">
        <v>1445</v>
      </c>
      <c r="AF97" s="31">
        <v>11</v>
      </c>
      <c r="AG97" s="31">
        <v>12</v>
      </c>
      <c r="AH97" s="31">
        <v>10</v>
      </c>
      <c r="AI97" s="4">
        <f>SUM(AF97:AH97)</f>
        <v>33</v>
      </c>
      <c r="AJ97" s="5">
        <f>IF(AE97="","",RANK(AI97,AI$6:AI$301))</f>
        <v>184</v>
      </c>
      <c r="AK97" s="28">
        <f>IF(AJ97="",0,AI$302+1-AJ97)</f>
        <v>53</v>
      </c>
      <c r="AL97" s="3">
        <f>AK97+AC97</f>
        <v>305</v>
      </c>
      <c r="AM97" s="5">
        <f>IF(AL97=0,"",RANK(AL97,AL$6:AL$301))</f>
        <v>181</v>
      </c>
      <c r="AN97" s="13" t="s">
        <v>1606</v>
      </c>
      <c r="AO97" s="14">
        <v>18</v>
      </c>
      <c r="AP97" s="14">
        <v>17</v>
      </c>
      <c r="AQ97" s="14">
        <v>17</v>
      </c>
      <c r="AR97" s="5">
        <f>SUM(AO97:AQ97)</f>
        <v>52</v>
      </c>
      <c r="AS97" s="5">
        <f>IF(AN97="","",RANK(AR97,AR$7:AR$301))</f>
        <v>7</v>
      </c>
      <c r="AT97" s="28">
        <f>IF(AS97="",0,AR$302+1-AS97)</f>
        <v>213</v>
      </c>
      <c r="AU97" s="3">
        <f>AT97+AL97</f>
        <v>518</v>
      </c>
      <c r="AV97" s="5">
        <f>IF(AU97=0,"",RANK(AU97,AU$6:AU$301))</f>
        <v>132</v>
      </c>
      <c r="AW97" s="13" t="s">
        <v>1811</v>
      </c>
      <c r="AX97" s="14">
        <v>13</v>
      </c>
      <c r="AY97" s="14">
        <v>15</v>
      </c>
      <c r="AZ97" s="14">
        <v>17</v>
      </c>
      <c r="BA97" s="5">
        <f>SUM(AX97:AZ97)</f>
        <v>45</v>
      </c>
      <c r="BB97" s="5">
        <f>IF(AW97="","",RANK(BA97,BA$7:BA$301))</f>
        <v>17</v>
      </c>
      <c r="BC97" s="28">
        <f>IF(BB97="",0,BA$302+1-BB97)</f>
        <v>181</v>
      </c>
      <c r="BD97" s="3">
        <f>BC97+AU97</f>
        <v>699</v>
      </c>
      <c r="BE97" s="5">
        <f>IF(BD97=0,"",RANK(BD97,BD$6:BD$301))</f>
        <v>93</v>
      </c>
      <c r="BF97" s="13" t="s">
        <v>2025</v>
      </c>
      <c r="BG97" s="14">
        <v>13</v>
      </c>
      <c r="BH97" s="14">
        <v>12</v>
      </c>
      <c r="BI97" s="14">
        <v>11</v>
      </c>
      <c r="BJ97" s="5">
        <f>SUM(BG97:BI97)</f>
        <v>36</v>
      </c>
      <c r="BK97" s="5">
        <f>IF(BF97="","",RANK(BJ97,BJ$6:BJ$301))</f>
        <v>168</v>
      </c>
      <c r="BL97" s="28">
        <f>IF(BK97="",0,BJ$302+1-BK97)</f>
        <v>43</v>
      </c>
      <c r="BM97" s="3">
        <f>BL97+BD97</f>
        <v>742</v>
      </c>
      <c r="BN97" s="5">
        <f>IF(BM97=0,"",RANK(BM97,BM$6:BM$301))</f>
        <v>109</v>
      </c>
      <c r="BO97" s="13" t="s">
        <v>2235</v>
      </c>
      <c r="BP97" s="14">
        <v>17</v>
      </c>
      <c r="BQ97" s="14">
        <v>13</v>
      </c>
      <c r="BR97" s="14">
        <v>15</v>
      </c>
      <c r="BS97" s="5">
        <f>SUM(BP97:BR97)</f>
        <v>45</v>
      </c>
      <c r="BT97" s="5">
        <f>IF(BO97="","",RANK(BS97,BS$6:BS$301))</f>
        <v>35</v>
      </c>
      <c r="BU97" s="35">
        <f>IF(BT97="",0,BS$302+1-BT97)</f>
        <v>177</v>
      </c>
      <c r="BV97" s="3">
        <f>BU97+BM97</f>
        <v>919</v>
      </c>
      <c r="BW97" s="5">
        <f>IF(BV97=0,"",RANK(BV97,BV$6:BV$301))</f>
        <v>92</v>
      </c>
    </row>
    <row r="98" spans="2:75">
      <c r="B98" s="36" t="s">
        <v>700</v>
      </c>
      <c r="C98" s="41" t="s">
        <v>538</v>
      </c>
      <c r="D98" s="74" t="s">
        <v>60</v>
      </c>
      <c r="E98" s="51" t="s">
        <v>165</v>
      </c>
      <c r="F98" s="4">
        <v>16</v>
      </c>
      <c r="G98" s="4">
        <v>14</v>
      </c>
      <c r="H98" s="4">
        <v>17</v>
      </c>
      <c r="I98" s="4">
        <f>SUM(F98:H98)</f>
        <v>47</v>
      </c>
      <c r="J98" s="4">
        <f>IF(E98="","",RANK(I98,I$6:I$300))</f>
        <v>15</v>
      </c>
      <c r="K98" s="4">
        <f>IF(J98="",0,I$302+1-J98)</f>
        <v>203</v>
      </c>
      <c r="L98" s="57">
        <f>IF(E98="","",RANK(K98,K$6:K$300))</f>
        <v>15</v>
      </c>
      <c r="M98" s="13" t="s">
        <v>781</v>
      </c>
      <c r="N98" s="14">
        <v>13</v>
      </c>
      <c r="O98" s="14">
        <v>16</v>
      </c>
      <c r="P98" s="14">
        <v>14</v>
      </c>
      <c r="Q98" s="5">
        <f>SUM(N98:P98)</f>
        <v>43</v>
      </c>
      <c r="R98" s="5">
        <f>IF(M98="","",RANK(Q98,Q$6:Q$301))</f>
        <v>60</v>
      </c>
      <c r="S98" s="28">
        <f>IF(R98="",0,Q$302+1-R98)</f>
        <v>178</v>
      </c>
      <c r="T98" s="3">
        <f>S98+K98</f>
        <v>381</v>
      </c>
      <c r="U98" s="57">
        <f>IF(T98=0,"",RANK(T98,T$6:T$301))</f>
        <v>12</v>
      </c>
      <c r="V98" s="13" t="s">
        <v>1094</v>
      </c>
      <c r="W98" s="14">
        <v>6</v>
      </c>
      <c r="X98" s="14">
        <v>10</v>
      </c>
      <c r="Y98" s="14">
        <v>14</v>
      </c>
      <c r="Z98" s="5">
        <f>SUM(W98:Y98)</f>
        <v>30</v>
      </c>
      <c r="AA98" s="5">
        <f>IF(V98="","",RANK(Z98,Z$6:Z$301))</f>
        <v>192</v>
      </c>
      <c r="AB98" s="28">
        <f>IF(AA98="",0,Z$302+1-AA98)</f>
        <v>24</v>
      </c>
      <c r="AC98" s="76">
        <f>AB98+T98</f>
        <v>405</v>
      </c>
      <c r="AD98" s="57">
        <f>IF(AC98=0,"",RANK(AC98,AC$6:AC$301))</f>
        <v>68</v>
      </c>
      <c r="AE98" s="30" t="s">
        <v>1403</v>
      </c>
      <c r="AF98" s="31">
        <v>10</v>
      </c>
      <c r="AG98" s="31">
        <v>13</v>
      </c>
      <c r="AH98" s="31">
        <v>13</v>
      </c>
      <c r="AI98" s="4">
        <f>SUM(AF98:AH98)</f>
        <v>36</v>
      </c>
      <c r="AJ98" s="5">
        <f>IF(AE98="","",RANK(AI98,AI$6:AI$301))</f>
        <v>133</v>
      </c>
      <c r="AK98" s="28">
        <f>IF(AJ98="",0,AI$302+1-AJ98)</f>
        <v>104</v>
      </c>
      <c r="AL98" s="3">
        <f>AK98+AC98</f>
        <v>509</v>
      </c>
      <c r="AM98" s="5">
        <f>IF(AL98=0,"",RANK(AL98,AL$6:AL$301))</f>
        <v>88</v>
      </c>
      <c r="AN98" s="13" t="s">
        <v>1611</v>
      </c>
      <c r="AO98" s="14">
        <v>16</v>
      </c>
      <c r="AP98" s="14">
        <v>10</v>
      </c>
      <c r="AQ98" s="14">
        <v>15</v>
      </c>
      <c r="AR98" s="5">
        <f>SUM(AO98:AQ98)</f>
        <v>41</v>
      </c>
      <c r="AS98" s="5">
        <f>IF(AN98="","",RANK(AR98,AR$7:AR$301))</f>
        <v>130</v>
      </c>
      <c r="AT98" s="28">
        <f>IF(AS98="",0,AR$302+1-AS98)</f>
        <v>90</v>
      </c>
      <c r="AU98" s="3">
        <f>AT98+AL98</f>
        <v>599</v>
      </c>
      <c r="AV98" s="5">
        <f>IF(AU98=0,"",RANK(AU98,AU$6:AU$301))</f>
        <v>91</v>
      </c>
      <c r="AW98" s="13" t="s">
        <v>1815</v>
      </c>
      <c r="AX98" s="14">
        <v>12</v>
      </c>
      <c r="AY98" s="14">
        <v>13</v>
      </c>
      <c r="AZ98" s="14">
        <v>11</v>
      </c>
      <c r="BA98" s="5">
        <f>SUM(AX98:AZ98)</f>
        <v>36</v>
      </c>
      <c r="BB98" s="5">
        <f>IF(AW98="","",RANK(BA98,BA$7:BA$301))</f>
        <v>132</v>
      </c>
      <c r="BC98" s="28">
        <f>IF(BB98="",0,BA$302+1-BB98)</f>
        <v>66</v>
      </c>
      <c r="BD98" s="3">
        <f>BC98+AU98</f>
        <v>665</v>
      </c>
      <c r="BE98" s="5">
        <f>IF(BD98=0,"",RANK(BD98,BD$6:BD$301))</f>
        <v>108</v>
      </c>
      <c r="BF98" s="13" t="s">
        <v>2029</v>
      </c>
      <c r="BG98" s="14">
        <v>12</v>
      </c>
      <c r="BH98" s="14">
        <v>12</v>
      </c>
      <c r="BI98" s="14">
        <v>12</v>
      </c>
      <c r="BJ98" s="5">
        <f>SUM(BG98:BI98)</f>
        <v>36</v>
      </c>
      <c r="BK98" s="5">
        <f>IF(BF98="","",RANK(BJ98,BJ$6:BJ$301))</f>
        <v>168</v>
      </c>
      <c r="BL98" s="28">
        <f>IF(BK98="",0,BJ$302+1-BK98)</f>
        <v>43</v>
      </c>
      <c r="BM98" s="3">
        <f>BL98+BD98</f>
        <v>708</v>
      </c>
      <c r="BN98" s="5">
        <f>IF(BM98=0,"",RANK(BM98,BM$6:BM$301))</f>
        <v>116</v>
      </c>
      <c r="BO98" s="13" t="s">
        <v>2240</v>
      </c>
      <c r="BP98" s="14">
        <v>20</v>
      </c>
      <c r="BQ98" s="14">
        <v>18</v>
      </c>
      <c r="BR98" s="14">
        <v>13</v>
      </c>
      <c r="BS98" s="5">
        <f>SUM(BP98:BR98)</f>
        <v>51</v>
      </c>
      <c r="BT98" s="5">
        <f>IF(BO98="","",RANK(BS98,BS$6:BS$301))</f>
        <v>5</v>
      </c>
      <c r="BU98" s="35">
        <f>IF(BT98="",0,BS$302+1-BT98)</f>
        <v>207</v>
      </c>
      <c r="BV98" s="3">
        <f>BU98+BM98</f>
        <v>915</v>
      </c>
      <c r="BW98" s="5">
        <f>IF(BV98=0,"",RANK(BV98,BV$6:BV$301))</f>
        <v>93</v>
      </c>
    </row>
    <row r="99" spans="2:75">
      <c r="B99" s="36" t="s">
        <v>672</v>
      </c>
      <c r="C99" s="41" t="s">
        <v>557</v>
      </c>
      <c r="D99" s="74" t="s">
        <v>84</v>
      </c>
      <c r="E99" s="51" t="s">
        <v>293</v>
      </c>
      <c r="F99" s="4">
        <v>12</v>
      </c>
      <c r="G99" s="4">
        <v>13</v>
      </c>
      <c r="H99" s="4">
        <v>10</v>
      </c>
      <c r="I99" s="4">
        <f>SUM(F99:H99)</f>
        <v>35</v>
      </c>
      <c r="J99" s="4">
        <f>IF(E99="","",RANK(I99,I$6:I$300))</f>
        <v>128</v>
      </c>
      <c r="K99" s="4">
        <f>IF(J99="",0,I$302+1-J99)</f>
        <v>90</v>
      </c>
      <c r="L99" s="57">
        <f>IF(E99="","",RANK(K99,K$6:K$300))</f>
        <v>128</v>
      </c>
      <c r="M99" s="13" t="s">
        <v>826</v>
      </c>
      <c r="N99" s="14">
        <v>11</v>
      </c>
      <c r="O99" s="14">
        <v>12</v>
      </c>
      <c r="P99" s="14">
        <v>12</v>
      </c>
      <c r="Q99" s="5">
        <f>SUM(N99:P99)</f>
        <v>35</v>
      </c>
      <c r="R99" s="5">
        <f>IF(M99="","",RANK(Q99,Q$6:Q$301))</f>
        <v>160</v>
      </c>
      <c r="S99" s="28">
        <f>IF(R99="",0,Q$302+1-R99)</f>
        <v>78</v>
      </c>
      <c r="T99" s="3">
        <f>S99+K99</f>
        <v>168</v>
      </c>
      <c r="U99" s="57">
        <f>IF(T99=0,"",RANK(T99,T$6:T$301))</f>
        <v>165</v>
      </c>
      <c r="V99" s="13" t="s">
        <v>1131</v>
      </c>
      <c r="W99" s="14">
        <v>12</v>
      </c>
      <c r="X99" s="14">
        <v>8</v>
      </c>
      <c r="Y99" s="14">
        <v>13</v>
      </c>
      <c r="Z99" s="5">
        <f>SUM(W99:Y99)</f>
        <v>33</v>
      </c>
      <c r="AA99" s="5">
        <f>IF(V99="","",RANK(Z99,Z$6:Z$301))</f>
        <v>171</v>
      </c>
      <c r="AB99" s="28">
        <f>IF(AA99="",0,Z$302+1-AA99)</f>
        <v>45</v>
      </c>
      <c r="AC99" s="76">
        <f>AB99+T99</f>
        <v>213</v>
      </c>
      <c r="AD99" s="57">
        <f>IF(AC99=0,"",RANK(AC99,AC$6:AC$301))</f>
        <v>179</v>
      </c>
      <c r="AE99" s="30" t="s">
        <v>1302</v>
      </c>
      <c r="AF99" s="31">
        <v>12</v>
      </c>
      <c r="AG99" s="31">
        <v>16</v>
      </c>
      <c r="AH99" s="31">
        <v>15</v>
      </c>
      <c r="AI99" s="4">
        <f>SUM(AF99:AH99)</f>
        <v>43</v>
      </c>
      <c r="AJ99" s="5">
        <f>IF(AE99="","",RANK(AI99,AI$6:AI$301))</f>
        <v>38</v>
      </c>
      <c r="AK99" s="28">
        <f>IF(AJ99="",0,AI$302+1-AJ99)</f>
        <v>199</v>
      </c>
      <c r="AL99" s="3">
        <f>AK99+AC99</f>
        <v>412</v>
      </c>
      <c r="AM99" s="5">
        <f>IF(AL99=0,"",RANK(AL99,AL$6:AL$301))</f>
        <v>130</v>
      </c>
      <c r="AN99" s="13" t="s">
        <v>1653</v>
      </c>
      <c r="AO99" s="14">
        <v>15</v>
      </c>
      <c r="AP99" s="14">
        <v>15</v>
      </c>
      <c r="AQ99" s="14">
        <v>17</v>
      </c>
      <c r="AR99" s="5">
        <f>SUM(AO99:AQ99)</f>
        <v>47</v>
      </c>
      <c r="AS99" s="5">
        <f>IF(AN99="","",RANK(AR99,AR$7:AR$301))</f>
        <v>40</v>
      </c>
      <c r="AT99" s="28">
        <f>IF(AS99="",0,AR$302+1-AS99)</f>
        <v>180</v>
      </c>
      <c r="AU99" s="3">
        <f>AT99+AL99</f>
        <v>592</v>
      </c>
      <c r="AV99" s="5">
        <f>IF(AU99=0,"",RANK(AU99,AU$6:AU$301))</f>
        <v>96</v>
      </c>
      <c r="AW99" s="13" t="s">
        <v>1848</v>
      </c>
      <c r="AX99" s="14">
        <v>6</v>
      </c>
      <c r="AY99" s="14">
        <v>13</v>
      </c>
      <c r="AZ99" s="14">
        <v>9</v>
      </c>
      <c r="BA99" s="5">
        <f>SUM(AX99:AZ99)</f>
        <v>28</v>
      </c>
      <c r="BB99" s="5">
        <f>IF(AW99="","",RANK(BA99,BA$7:BA$301))</f>
        <v>186</v>
      </c>
      <c r="BC99" s="28">
        <f>IF(BB99="",0,BA$302+1-BB99)</f>
        <v>12</v>
      </c>
      <c r="BD99" s="3">
        <f>BC99+AU99</f>
        <v>604</v>
      </c>
      <c r="BE99" s="5">
        <f>IF(BD99=0,"",RANK(BD99,BD$6:BD$301))</f>
        <v>125</v>
      </c>
      <c r="BF99" s="13" t="s">
        <v>2064</v>
      </c>
      <c r="BG99" s="14">
        <v>14</v>
      </c>
      <c r="BH99" s="14">
        <v>13</v>
      </c>
      <c r="BI99" s="14">
        <v>19</v>
      </c>
      <c r="BJ99" s="5">
        <f>SUM(BG99:BI99)</f>
        <v>46</v>
      </c>
      <c r="BK99" s="5">
        <f>IF(BF99="","",RANK(BJ99,BJ$6:BJ$301))</f>
        <v>38</v>
      </c>
      <c r="BL99" s="28">
        <f>IF(BK99="",0,BJ$302+1-BK99)</f>
        <v>173</v>
      </c>
      <c r="BM99" s="3">
        <f>BL99+BD99</f>
        <v>777</v>
      </c>
      <c r="BN99" s="5">
        <f>IF(BM99=0,"",RANK(BM99,BM$6:BM$301))</f>
        <v>100</v>
      </c>
      <c r="BO99" s="13" t="s">
        <v>1095</v>
      </c>
      <c r="BP99" s="14">
        <v>16</v>
      </c>
      <c r="BQ99" s="14">
        <v>12</v>
      </c>
      <c r="BR99" s="14">
        <v>12</v>
      </c>
      <c r="BS99" s="5">
        <f>SUM(BP99:BR99)</f>
        <v>40</v>
      </c>
      <c r="BT99" s="5">
        <f>IF(BO99="","",RANK(BS99,BS$6:BS$301))</f>
        <v>84</v>
      </c>
      <c r="BU99" s="35">
        <f>IF(BT99="",0,BS$302+1-BT99)</f>
        <v>128</v>
      </c>
      <c r="BV99" s="3">
        <f>BU99+BM99</f>
        <v>905</v>
      </c>
      <c r="BW99" s="5">
        <f>IF(BV99=0,"",RANK(BV99,BV$6:BV$301))</f>
        <v>94</v>
      </c>
    </row>
    <row r="100" spans="2:75">
      <c r="B100" s="36" t="s">
        <v>461</v>
      </c>
      <c r="C100" s="41" t="s">
        <v>545</v>
      </c>
      <c r="D100" s="74" t="s">
        <v>42</v>
      </c>
      <c r="E100" s="51" t="s">
        <v>274</v>
      </c>
      <c r="F100" s="4">
        <v>11</v>
      </c>
      <c r="G100" s="4">
        <v>13</v>
      </c>
      <c r="H100" s="4">
        <v>12</v>
      </c>
      <c r="I100" s="4">
        <f>SUM(F100:H100)</f>
        <v>36</v>
      </c>
      <c r="J100" s="4">
        <f>IF(E100="","",RANK(I100,I$6:I$300))</f>
        <v>116</v>
      </c>
      <c r="K100" s="4">
        <f>IF(J100="",0,I$302+1-J100)</f>
        <v>102</v>
      </c>
      <c r="L100" s="57">
        <f>IF(E100="","",RANK(K100,K$6:K$300))</f>
        <v>116</v>
      </c>
      <c r="M100" s="13" t="s">
        <v>744</v>
      </c>
      <c r="N100" s="14">
        <v>13</v>
      </c>
      <c r="O100" s="14">
        <v>14</v>
      </c>
      <c r="P100" s="14">
        <v>8</v>
      </c>
      <c r="Q100" s="5">
        <f>SUM(N100:P100)</f>
        <v>35</v>
      </c>
      <c r="R100" s="5">
        <f>IF(M100="","",RANK(Q100,Q$6:Q$301))</f>
        <v>160</v>
      </c>
      <c r="S100" s="28">
        <f>IF(R100="",0,Q$302+1-R100)</f>
        <v>78</v>
      </c>
      <c r="T100" s="3">
        <f>S100+K100</f>
        <v>180</v>
      </c>
      <c r="U100" s="57">
        <f>IF(T100=0,"",RANK(T100,T$6:T$301))</f>
        <v>155</v>
      </c>
      <c r="V100" s="13" t="s">
        <v>1057</v>
      </c>
      <c r="W100" s="14">
        <v>17</v>
      </c>
      <c r="X100" s="14">
        <v>13</v>
      </c>
      <c r="Y100" s="14">
        <v>16</v>
      </c>
      <c r="Z100" s="5">
        <f>SUM(W100:Y100)</f>
        <v>46</v>
      </c>
      <c r="AA100" s="5">
        <f>IF(V100="","",RANK(Z100,Z$6:Z$301))</f>
        <v>30</v>
      </c>
      <c r="AB100" s="28">
        <f>IF(AA100="",0,Z$302+1-AA100)</f>
        <v>186</v>
      </c>
      <c r="AC100" s="76">
        <f>AB100+T100</f>
        <v>366</v>
      </c>
      <c r="AD100" s="57">
        <f>IF(AC100=0,"",RANK(AC100,AC$6:AC$301))</f>
        <v>92</v>
      </c>
      <c r="AE100" s="30" t="s">
        <v>1452</v>
      </c>
      <c r="AF100" s="31">
        <v>11</v>
      </c>
      <c r="AG100" s="31">
        <v>11</v>
      </c>
      <c r="AH100" s="31">
        <v>11</v>
      </c>
      <c r="AI100" s="4">
        <f>SUM(AF100:AH100)</f>
        <v>33</v>
      </c>
      <c r="AJ100" s="5">
        <f>IF(AE100="","",RANK(AI100,AI$6:AI$301))</f>
        <v>184</v>
      </c>
      <c r="AK100" s="28">
        <f>IF(AJ100="",0,AI$302+1-AJ100)</f>
        <v>53</v>
      </c>
      <c r="AL100" s="3">
        <f>AK100+AC100</f>
        <v>419</v>
      </c>
      <c r="AM100" s="5">
        <f>IF(AL100=0,"",RANK(AL100,AL$6:AL$301))</f>
        <v>126</v>
      </c>
      <c r="AN100" s="13" t="s">
        <v>1572</v>
      </c>
      <c r="AO100" s="14">
        <v>14</v>
      </c>
      <c r="AP100" s="14">
        <v>14</v>
      </c>
      <c r="AQ100" s="14">
        <v>14</v>
      </c>
      <c r="AR100" s="5">
        <f>SUM(AO100:AQ100)</f>
        <v>42</v>
      </c>
      <c r="AS100" s="5">
        <f>IF(AN100="","",RANK(AR100,AR$7:AR$301))</f>
        <v>110</v>
      </c>
      <c r="AT100" s="28">
        <f>IF(AS100="",0,AR$302+1-AS100)</f>
        <v>110</v>
      </c>
      <c r="AU100" s="3">
        <f>AT100+AL100</f>
        <v>529</v>
      </c>
      <c r="AV100" s="5">
        <f>IF(AU100=0,"",RANK(AU100,AU$6:AU$301))</f>
        <v>127</v>
      </c>
      <c r="AW100" s="13" t="s">
        <v>1783</v>
      </c>
      <c r="AX100" s="14">
        <v>17</v>
      </c>
      <c r="AY100" s="14">
        <v>15</v>
      </c>
      <c r="AZ100" s="14">
        <v>13</v>
      </c>
      <c r="BA100" s="5">
        <f>SUM(AX100:AZ100)</f>
        <v>45</v>
      </c>
      <c r="BB100" s="5">
        <f>IF(AW100="","",RANK(BA100,BA$7:BA$301))</f>
        <v>17</v>
      </c>
      <c r="BC100" s="28">
        <f>IF(BB100="",0,BA$302+1-BB100)</f>
        <v>181</v>
      </c>
      <c r="BD100" s="3">
        <f>BC100+AU100</f>
        <v>710</v>
      </c>
      <c r="BE100" s="5">
        <f>IF(BD100=0,"",RANK(BD100,BD$6:BD$301))</f>
        <v>87</v>
      </c>
      <c r="BF100" s="13" t="s">
        <v>1991</v>
      </c>
      <c r="BG100" s="14">
        <v>14</v>
      </c>
      <c r="BH100" s="14">
        <v>13</v>
      </c>
      <c r="BI100" s="14">
        <v>18</v>
      </c>
      <c r="BJ100" s="5">
        <f>SUM(BG100:BI100)</f>
        <v>45</v>
      </c>
      <c r="BK100" s="5">
        <f>IF(BF100="","",RANK(BJ100,BJ$6:BJ$301))</f>
        <v>45</v>
      </c>
      <c r="BL100" s="28">
        <f>IF(BK100="",0,BJ$302+1-BK100)</f>
        <v>166</v>
      </c>
      <c r="BM100" s="3">
        <f>BL100+BD100</f>
        <v>876</v>
      </c>
      <c r="BN100" s="5">
        <f>IF(BM100=0,"",RANK(BM100,BM$6:BM$301))</f>
        <v>75</v>
      </c>
      <c r="BO100" s="13" t="s">
        <v>764</v>
      </c>
      <c r="BP100" s="14">
        <v>10</v>
      </c>
      <c r="BQ100" s="14">
        <v>13</v>
      </c>
      <c r="BR100" s="14">
        <v>8</v>
      </c>
      <c r="BS100" s="5">
        <f>SUM(BP100:BR100)</f>
        <v>31</v>
      </c>
      <c r="BT100" s="5">
        <f>IF(BO100="","",RANK(BS100,BS$6:BS$301))</f>
        <v>184</v>
      </c>
      <c r="BU100" s="35">
        <f>IF(BT100="",0,BS$302+1-BT100)</f>
        <v>28</v>
      </c>
      <c r="BV100" s="3">
        <f>BU100+BM100</f>
        <v>904</v>
      </c>
      <c r="BW100" s="5">
        <f>IF(BV100=0,"",RANK(BV100,BV$6:BV$301))</f>
        <v>95</v>
      </c>
    </row>
    <row r="101" spans="2:75">
      <c r="B101" s="36" t="s">
        <v>668</v>
      </c>
      <c r="C101" s="41" t="s">
        <v>546</v>
      </c>
      <c r="D101" s="74" t="s">
        <v>130</v>
      </c>
      <c r="E101" s="51" t="s">
        <v>323</v>
      </c>
      <c r="F101" s="4">
        <v>13</v>
      </c>
      <c r="G101" s="4">
        <v>7</v>
      </c>
      <c r="H101" s="4">
        <v>12</v>
      </c>
      <c r="I101" s="4">
        <f>SUM(F101:H101)</f>
        <v>32</v>
      </c>
      <c r="J101" s="4">
        <f>IF(E101="","",RANK(I101,I$6:I$300))</f>
        <v>173</v>
      </c>
      <c r="K101" s="4">
        <f>IF(J101="",0,I$302+1-J101)</f>
        <v>45</v>
      </c>
      <c r="L101" s="57">
        <f>IF(E101="","",RANK(K101,K$6:K$300))</f>
        <v>173</v>
      </c>
      <c r="M101" s="13" t="s">
        <v>901</v>
      </c>
      <c r="N101" s="14">
        <v>14</v>
      </c>
      <c r="O101" s="14">
        <v>14</v>
      </c>
      <c r="P101" s="14">
        <v>17</v>
      </c>
      <c r="Q101" s="5">
        <f>SUM(N101:P101)</f>
        <v>45</v>
      </c>
      <c r="R101" s="5">
        <f>IF(M101="","",RANK(Q101,Q$6:Q$301))</f>
        <v>42</v>
      </c>
      <c r="S101" s="28">
        <f>IF(R101="",0,Q$302+1-R101)</f>
        <v>196</v>
      </c>
      <c r="T101" s="3">
        <f>S101+K101</f>
        <v>241</v>
      </c>
      <c r="U101" s="57">
        <f>IF(T101=0,"",RANK(T101,T$6:T$301))</f>
        <v>98</v>
      </c>
      <c r="V101" s="13" t="s">
        <v>1201</v>
      </c>
      <c r="W101" s="14">
        <v>9</v>
      </c>
      <c r="X101" s="14">
        <v>11</v>
      </c>
      <c r="Y101" s="14">
        <v>12</v>
      </c>
      <c r="Z101" s="5">
        <f>SUM(W101:Y101)</f>
        <v>32</v>
      </c>
      <c r="AA101" s="5">
        <f>IF(V101="","",RANK(Z101,Z$6:Z$301))</f>
        <v>178</v>
      </c>
      <c r="AB101" s="28">
        <f>IF(AA101="",0,Z$302+1-AA101)</f>
        <v>38</v>
      </c>
      <c r="AC101" s="76">
        <f>AB101+T101</f>
        <v>279</v>
      </c>
      <c r="AD101" s="57">
        <f>IF(AC101=0,"",RANK(AC101,AC$6:AC$301))</f>
        <v>141</v>
      </c>
      <c r="AE101" s="30" t="s">
        <v>1337</v>
      </c>
      <c r="AF101" s="31">
        <v>13</v>
      </c>
      <c r="AG101" s="31">
        <v>15</v>
      </c>
      <c r="AH101" s="31">
        <v>12</v>
      </c>
      <c r="AI101" s="4">
        <f>SUM(AF101:AH101)</f>
        <v>40</v>
      </c>
      <c r="AJ101" s="5">
        <f>IF(AE101="","",RANK(AI101,AI$6:AI$301))</f>
        <v>66</v>
      </c>
      <c r="AK101" s="28">
        <f>IF(AJ101="",0,AI$302+1-AJ101)</f>
        <v>171</v>
      </c>
      <c r="AL101" s="3">
        <f>AK101+AC101</f>
        <v>450</v>
      </c>
      <c r="AM101" s="5">
        <f>IF(AL101=0,"",RANK(AL101,AL$6:AL$301))</f>
        <v>107</v>
      </c>
      <c r="AN101" s="13" t="s">
        <v>1724</v>
      </c>
      <c r="AO101" s="14">
        <v>11</v>
      </c>
      <c r="AP101" s="14">
        <v>11</v>
      </c>
      <c r="AQ101" s="14">
        <v>16</v>
      </c>
      <c r="AR101" s="5">
        <f>SUM(AO101:AQ101)</f>
        <v>38</v>
      </c>
      <c r="AS101" s="5">
        <f>IF(AN101="","",RANK(AR101,AR$7:AR$301))</f>
        <v>172</v>
      </c>
      <c r="AT101" s="28">
        <f>IF(AS101="",0,AR$302+1-AS101)</f>
        <v>48</v>
      </c>
      <c r="AU101" s="3">
        <f>AT101+AL101</f>
        <v>498</v>
      </c>
      <c r="AV101" s="5">
        <f>IF(AU101=0,"",RANK(AU101,AU$6:AU$301))</f>
        <v>138</v>
      </c>
      <c r="AW101" s="13" t="s">
        <v>1914</v>
      </c>
      <c r="AX101" s="14">
        <v>12</v>
      </c>
      <c r="AY101" s="14">
        <v>18</v>
      </c>
      <c r="AZ101" s="14">
        <v>15</v>
      </c>
      <c r="BA101" s="5">
        <f>SUM(AX101:AZ101)</f>
        <v>45</v>
      </c>
      <c r="BB101" s="5">
        <f>IF(AW101="","",RANK(BA101,BA$7:BA$301))</f>
        <v>17</v>
      </c>
      <c r="BC101" s="28">
        <f>IF(BB101="",0,BA$302+1-BB101)</f>
        <v>181</v>
      </c>
      <c r="BD101" s="3">
        <f>BC101+AU101</f>
        <v>679</v>
      </c>
      <c r="BE101" s="5">
        <f>IF(BD101=0,"",RANK(BD101,BD$6:BD$301))</f>
        <v>100</v>
      </c>
      <c r="BF101" s="13" t="s">
        <v>2133</v>
      </c>
      <c r="BG101" s="14">
        <v>15</v>
      </c>
      <c r="BH101" s="14">
        <v>13</v>
      </c>
      <c r="BI101" s="14">
        <v>14</v>
      </c>
      <c r="BJ101" s="5">
        <f>SUM(BG101:BI101)</f>
        <v>42</v>
      </c>
      <c r="BK101" s="5">
        <f>IF(BF101="","",RANK(BJ101,BJ$6:BJ$301))</f>
        <v>79</v>
      </c>
      <c r="BL101" s="28">
        <f>IF(BK101="",0,BJ$302+1-BK101)</f>
        <v>132</v>
      </c>
      <c r="BM101" s="3">
        <f>BL101+BD101</f>
        <v>811</v>
      </c>
      <c r="BN101" s="5">
        <f>IF(BM101=0,"",RANK(BM101,BM$6:BM$301))</f>
        <v>95</v>
      </c>
      <c r="BO101" s="13" t="s">
        <v>1451</v>
      </c>
      <c r="BP101" s="14">
        <v>11</v>
      </c>
      <c r="BQ101" s="14">
        <v>14</v>
      </c>
      <c r="BR101" s="14">
        <v>12</v>
      </c>
      <c r="BS101" s="5">
        <f>SUM(BP101:BR101)</f>
        <v>37</v>
      </c>
      <c r="BT101" s="5">
        <f>IF(BO101="","",RANK(BS101,BS$6:BS$301))</f>
        <v>121</v>
      </c>
      <c r="BU101" s="35">
        <f>IF(BT101="",0,BS$302+1-BT101)</f>
        <v>91</v>
      </c>
      <c r="BV101" s="3">
        <f>BU101+BM101</f>
        <v>902</v>
      </c>
      <c r="BW101" s="5">
        <f>IF(BV101=0,"",RANK(BV101,BV$6:BV$301))</f>
        <v>96</v>
      </c>
    </row>
    <row r="102" spans="2:75">
      <c r="B102" s="36" t="s">
        <v>475</v>
      </c>
      <c r="C102" s="41" t="s">
        <v>553</v>
      </c>
      <c r="D102" s="74" t="s">
        <v>36</v>
      </c>
      <c r="E102" s="51" t="s">
        <v>281</v>
      </c>
      <c r="F102" s="4">
        <v>11</v>
      </c>
      <c r="G102" s="4">
        <v>12</v>
      </c>
      <c r="H102" s="4">
        <v>12</v>
      </c>
      <c r="I102" s="4">
        <f>SUM(F102:H102)</f>
        <v>35</v>
      </c>
      <c r="J102" s="4">
        <f>IF(E102="","",RANK(I102,I$6:I$300))</f>
        <v>128</v>
      </c>
      <c r="K102" s="4">
        <f>IF(J102="",0,I$302+1-J102)</f>
        <v>90</v>
      </c>
      <c r="L102" s="57">
        <f>IF(E102="","",RANK(K102,K$6:K$300))</f>
        <v>128</v>
      </c>
      <c r="M102" s="30" t="s">
        <v>734</v>
      </c>
      <c r="N102" s="31">
        <v>11</v>
      </c>
      <c r="O102" s="31">
        <v>11</v>
      </c>
      <c r="P102" s="31">
        <v>10</v>
      </c>
      <c r="Q102" s="5">
        <f>SUM(N102:P102)</f>
        <v>32</v>
      </c>
      <c r="R102" s="5">
        <f>IF(M102="","",RANK(Q102,Q$6:Q$301))</f>
        <v>194</v>
      </c>
      <c r="S102" s="28">
        <f>IF(R102="",0,Q$302+1-R102)</f>
        <v>44</v>
      </c>
      <c r="T102" s="3">
        <f>S102+K102</f>
        <v>134</v>
      </c>
      <c r="U102" s="57">
        <f>IF(T102=0,"",RANK(T102,T$6:T$301))</f>
        <v>190</v>
      </c>
      <c r="V102" s="30" t="s">
        <v>1049</v>
      </c>
      <c r="W102" s="31">
        <v>8</v>
      </c>
      <c r="X102" s="31">
        <v>14</v>
      </c>
      <c r="Y102" s="31">
        <v>12</v>
      </c>
      <c r="Z102" s="5">
        <f>SUM(W102:Y102)</f>
        <v>34</v>
      </c>
      <c r="AA102" s="5">
        <f>IF(V102="","",RANK(Z102,Z$6:Z$301))</f>
        <v>157</v>
      </c>
      <c r="AB102" s="28">
        <f>IF(AA102="",0,Z$302+1-AA102)</f>
        <v>59</v>
      </c>
      <c r="AC102" s="76">
        <f>AB102+T102</f>
        <v>193</v>
      </c>
      <c r="AD102" s="57">
        <f>IF(AC102=0,"",RANK(AC102,AC$6:AC$301))</f>
        <v>190</v>
      </c>
      <c r="AE102" s="30" t="s">
        <v>1287</v>
      </c>
      <c r="AF102" s="31">
        <v>13</v>
      </c>
      <c r="AG102" s="31">
        <v>15</v>
      </c>
      <c r="AH102" s="31">
        <v>17</v>
      </c>
      <c r="AI102" s="4">
        <f>SUM(AF102:AH102)</f>
        <v>45</v>
      </c>
      <c r="AJ102" s="5">
        <f>IF(AE102="","",RANK(AI102,AI$6:AI$301))</f>
        <v>27</v>
      </c>
      <c r="AK102" s="28">
        <f>IF(AJ102="",0,AI$302+1-AJ102)</f>
        <v>210</v>
      </c>
      <c r="AL102" s="3">
        <f>AK102+AC102</f>
        <v>403</v>
      </c>
      <c r="AM102" s="5">
        <f>IF(AL102=0,"",RANK(AL102,AL$6:AL$301))</f>
        <v>133</v>
      </c>
      <c r="AN102" s="13" t="s">
        <v>1565</v>
      </c>
      <c r="AO102" s="14">
        <v>15</v>
      </c>
      <c r="AP102" s="14">
        <v>14</v>
      </c>
      <c r="AQ102" s="14">
        <v>15</v>
      </c>
      <c r="AR102" s="5">
        <f>SUM(AO102:AQ102)</f>
        <v>44</v>
      </c>
      <c r="AS102" s="5">
        <f>IF(AN102="","",RANK(AR102,AR$7:AR$301))</f>
        <v>80</v>
      </c>
      <c r="AT102" s="28">
        <f>IF(AS102="",0,AR$302+1-AS102)</f>
        <v>140</v>
      </c>
      <c r="AU102" s="3">
        <f>AT102+AL102</f>
        <v>543</v>
      </c>
      <c r="AV102" s="5">
        <f>IF(AU102=0,"",RANK(AU102,AU$6:AU$301))</f>
        <v>123</v>
      </c>
      <c r="AW102" s="13" t="s">
        <v>1776</v>
      </c>
      <c r="AX102" s="14">
        <v>12</v>
      </c>
      <c r="AY102" s="14">
        <v>15</v>
      </c>
      <c r="AZ102" s="14">
        <v>12</v>
      </c>
      <c r="BA102" s="5">
        <f>SUM(AX102:AZ102)</f>
        <v>39</v>
      </c>
      <c r="BB102" s="5">
        <f>IF(AW102="","",RANK(BA102,BA$7:BA$301))</f>
        <v>84</v>
      </c>
      <c r="BC102" s="28">
        <f>IF(BB102="",0,BA$302+1-BB102)</f>
        <v>114</v>
      </c>
      <c r="BD102" s="3">
        <f>BC102+AU102</f>
        <v>657</v>
      </c>
      <c r="BE102" s="5">
        <f>IF(BD102=0,"",RANK(BD102,BD$6:BD$301))</f>
        <v>109</v>
      </c>
      <c r="BF102" s="13" t="s">
        <v>1982</v>
      </c>
      <c r="BG102" s="14">
        <v>16</v>
      </c>
      <c r="BH102" s="14">
        <v>9</v>
      </c>
      <c r="BI102" s="14">
        <v>17</v>
      </c>
      <c r="BJ102" s="5">
        <f>SUM(BG102:BI102)</f>
        <v>42</v>
      </c>
      <c r="BK102" s="5">
        <f>IF(BF102="","",RANK(BJ102,BJ$6:BJ$301))</f>
        <v>79</v>
      </c>
      <c r="BL102" s="28">
        <f>IF(BK102="",0,BJ$302+1-BK102)</f>
        <v>132</v>
      </c>
      <c r="BM102" s="3">
        <f>BL102+BD102</f>
        <v>789</v>
      </c>
      <c r="BN102" s="5">
        <f>IF(BM102=0,"",RANK(BM102,BM$6:BM$301))</f>
        <v>97</v>
      </c>
      <c r="BO102" s="13" t="s">
        <v>1095</v>
      </c>
      <c r="BP102" s="14">
        <v>12</v>
      </c>
      <c r="BQ102" s="14">
        <v>13</v>
      </c>
      <c r="BR102" s="14">
        <v>13</v>
      </c>
      <c r="BS102" s="5">
        <f>SUM(BP102:BR102)</f>
        <v>38</v>
      </c>
      <c r="BT102" s="5">
        <f>IF(BO102="","",RANK(BS102,BS$6:BS$301))</f>
        <v>110</v>
      </c>
      <c r="BU102" s="35">
        <f>IF(BT102="",0,BS$302+1-BT102)</f>
        <v>102</v>
      </c>
      <c r="BV102" s="3">
        <f>BU102+BM102</f>
        <v>891</v>
      </c>
      <c r="BW102" s="5">
        <f>IF(BV102=0,"",RANK(BV102,BV$6:BV$301))</f>
        <v>97</v>
      </c>
    </row>
    <row r="103" spans="2:75">
      <c r="B103" s="36" t="s">
        <v>685</v>
      </c>
      <c r="C103" s="41" t="s">
        <v>543</v>
      </c>
      <c r="D103" s="74" t="s">
        <v>147</v>
      </c>
      <c r="E103" s="51" t="s">
        <v>249</v>
      </c>
      <c r="F103" s="4">
        <v>12</v>
      </c>
      <c r="G103" s="4">
        <v>10</v>
      </c>
      <c r="H103" s="4">
        <v>15</v>
      </c>
      <c r="I103" s="4">
        <f>SUM(F103:H103)</f>
        <v>37</v>
      </c>
      <c r="J103" s="4">
        <f>IF(E103="","",RANK(I103,I$6:I$300))</f>
        <v>96</v>
      </c>
      <c r="K103" s="4">
        <f>IF(J103="",0,I$302+1-J103)</f>
        <v>122</v>
      </c>
      <c r="L103" s="57">
        <f>IF(E103="","",RANK(K103,K$6:K$300))</f>
        <v>96</v>
      </c>
      <c r="M103" s="30" t="s">
        <v>933</v>
      </c>
      <c r="N103" s="31">
        <v>11</v>
      </c>
      <c r="O103" s="31">
        <v>12</v>
      </c>
      <c r="P103" s="31">
        <v>11</v>
      </c>
      <c r="Q103" s="5">
        <f>SUM(N103:P103)</f>
        <v>34</v>
      </c>
      <c r="R103" s="5">
        <f>IF(M103="","",RANK(Q103,Q$6:Q$301))</f>
        <v>179</v>
      </c>
      <c r="S103" s="28">
        <f>IF(R103="",0,Q$302+1-R103)</f>
        <v>59</v>
      </c>
      <c r="T103" s="3">
        <f>S103+K103</f>
        <v>181</v>
      </c>
      <c r="U103" s="57">
        <f>IF(T103=0,"",RANK(T103,T$6:T$301))</f>
        <v>150</v>
      </c>
      <c r="V103" s="30" t="s">
        <v>1229</v>
      </c>
      <c r="W103" s="31">
        <v>9</v>
      </c>
      <c r="X103" s="31">
        <v>14</v>
      </c>
      <c r="Y103" s="31">
        <v>16</v>
      </c>
      <c r="Z103" s="5">
        <f>SUM(W103:Y103)</f>
        <v>39</v>
      </c>
      <c r="AA103" s="5">
        <f>IF(V103="","",RANK(Z103,Z$6:Z$301))</f>
        <v>94</v>
      </c>
      <c r="AB103" s="28">
        <f>IF(AA103="",0,Z$302+1-AA103)</f>
        <v>122</v>
      </c>
      <c r="AC103" s="76">
        <f>AB103+T103</f>
        <v>303</v>
      </c>
      <c r="AD103" s="57">
        <f>IF(AC103=0,"",RANK(AC103,AC$6:AC$301))</f>
        <v>127</v>
      </c>
      <c r="AE103" s="30" t="s">
        <v>1270</v>
      </c>
      <c r="AF103" s="31">
        <v>12</v>
      </c>
      <c r="AG103" s="31">
        <v>16</v>
      </c>
      <c r="AH103" s="31">
        <v>20</v>
      </c>
      <c r="AI103" s="4">
        <f>SUM(AF103:AH103)</f>
        <v>48</v>
      </c>
      <c r="AJ103" s="5">
        <f>IF(AE103="","",RANK(AI103,AI$6:AI$301))</f>
        <v>9</v>
      </c>
      <c r="AK103" s="28">
        <f>IF(AJ103="",0,AI$302+1-AJ103)</f>
        <v>228</v>
      </c>
      <c r="AL103" s="3">
        <f>AK103+AC103</f>
        <v>531</v>
      </c>
      <c r="AM103" s="5">
        <f>IF(AL103=0,"",RANK(AL103,AL$6:AL$301))</f>
        <v>77</v>
      </c>
      <c r="AN103" s="13" t="s">
        <v>217</v>
      </c>
      <c r="AO103" s="14">
        <v>13</v>
      </c>
      <c r="AP103" s="14">
        <v>10</v>
      </c>
      <c r="AQ103" s="14">
        <v>16</v>
      </c>
      <c r="AR103" s="5">
        <f>SUM(AO103:AQ103)</f>
        <v>39</v>
      </c>
      <c r="AS103" s="5">
        <f>IF(AN103="","",RANK(AR103,AR$7:AR$301))</f>
        <v>157</v>
      </c>
      <c r="AT103" s="28">
        <f>IF(AS103="",0,AR$302+1-AS103)</f>
        <v>63</v>
      </c>
      <c r="AU103" s="3">
        <f>AT103+AL103</f>
        <v>594</v>
      </c>
      <c r="AV103" s="5">
        <f>IF(AU103=0,"",RANK(AU103,AU$6:AU$301))</f>
        <v>94</v>
      </c>
      <c r="AW103" s="13" t="s">
        <v>1942</v>
      </c>
      <c r="AX103" s="14">
        <v>9</v>
      </c>
      <c r="AY103" s="14">
        <v>13</v>
      </c>
      <c r="AZ103" s="14">
        <v>11</v>
      </c>
      <c r="BA103" s="5">
        <f>SUM(AX103:AZ103)</f>
        <v>33</v>
      </c>
      <c r="BB103" s="5">
        <f>IF(AW103="","",RANK(BA103,BA$7:BA$301))</f>
        <v>162</v>
      </c>
      <c r="BC103" s="28">
        <f>IF(BB103="",0,BA$302+1-BB103)</f>
        <v>36</v>
      </c>
      <c r="BD103" s="3">
        <f>BC103+AU103</f>
        <v>630</v>
      </c>
      <c r="BE103" s="5">
        <f>IF(BD103=0,"",RANK(BD103,BD$6:BD$301))</f>
        <v>119</v>
      </c>
      <c r="BF103" s="13" t="s">
        <v>2161</v>
      </c>
      <c r="BG103" s="14">
        <v>14</v>
      </c>
      <c r="BH103" s="14">
        <v>11</v>
      </c>
      <c r="BI103" s="14">
        <v>14</v>
      </c>
      <c r="BJ103" s="5">
        <f>SUM(BG103:BI103)</f>
        <v>39</v>
      </c>
      <c r="BK103" s="5">
        <f>IF(BF103="","",RANK(BJ103,BJ$6:BJ$301))</f>
        <v>125</v>
      </c>
      <c r="BL103" s="28">
        <f>IF(BK103="",0,BJ$302+1-BK103)</f>
        <v>86</v>
      </c>
      <c r="BM103" s="3">
        <f>BL103+BD103</f>
        <v>716</v>
      </c>
      <c r="BN103" s="5">
        <f>IF(BM103=0,"",RANK(BM103,BM$6:BM$301))</f>
        <v>113</v>
      </c>
      <c r="BO103" s="13" t="s">
        <v>2264</v>
      </c>
      <c r="BP103" s="14">
        <v>17</v>
      </c>
      <c r="BQ103" s="14">
        <v>9</v>
      </c>
      <c r="BR103" s="14">
        <v>18</v>
      </c>
      <c r="BS103" s="5">
        <f>SUM(BP103:BR103)</f>
        <v>44</v>
      </c>
      <c r="BT103" s="5">
        <f>IF(BO103="","",RANK(BS103,BS$6:BS$301))</f>
        <v>42</v>
      </c>
      <c r="BU103" s="35">
        <f>IF(BT103="",0,BS$302+1-BT103)</f>
        <v>170</v>
      </c>
      <c r="BV103" s="3">
        <f>BU103+BM103</f>
        <v>886</v>
      </c>
      <c r="BW103" s="5">
        <f>IF(BV103=0,"",RANK(BV103,BV$6:BV$301))</f>
        <v>98</v>
      </c>
    </row>
    <row r="104" spans="2:75">
      <c r="B104" s="36" t="s">
        <v>440</v>
      </c>
      <c r="C104" s="41" t="s">
        <v>546</v>
      </c>
      <c r="D104" s="74" t="s">
        <v>126</v>
      </c>
      <c r="E104" s="51" t="s">
        <v>234</v>
      </c>
      <c r="F104" s="4">
        <v>14</v>
      </c>
      <c r="G104" s="4">
        <v>10</v>
      </c>
      <c r="H104" s="4">
        <v>14</v>
      </c>
      <c r="I104" s="4">
        <f>SUM(F104:H104)</f>
        <v>38</v>
      </c>
      <c r="J104" s="4">
        <f>IF(E104="","",RANK(I104,I$6:I$300))</f>
        <v>81</v>
      </c>
      <c r="K104" s="4">
        <f>IF(J104="",0,I$302+1-J104)</f>
        <v>137</v>
      </c>
      <c r="L104" s="57">
        <f>IF(E104="","",RANK(K104,K$6:K$300))</f>
        <v>81</v>
      </c>
      <c r="M104" s="30" t="s">
        <v>897</v>
      </c>
      <c r="N104" s="31">
        <v>13</v>
      </c>
      <c r="O104" s="31">
        <v>12</v>
      </c>
      <c r="P104" s="31">
        <v>18</v>
      </c>
      <c r="Q104" s="4">
        <f>SUM(N104:P104)</f>
        <v>43</v>
      </c>
      <c r="R104" s="5">
        <f>IF(M104="","",RANK(Q104,Q$6:Q$301))</f>
        <v>60</v>
      </c>
      <c r="S104" s="28">
        <f>IF(R104="",0,Q$302+1-R104)</f>
        <v>178</v>
      </c>
      <c r="T104" s="3">
        <f>S104+K104</f>
        <v>315</v>
      </c>
      <c r="U104" s="57">
        <f>IF(T104=0,"",RANK(T104,T$6:T$301))</f>
        <v>53</v>
      </c>
      <c r="V104" s="30" t="s">
        <v>1195</v>
      </c>
      <c r="W104" s="31">
        <v>12</v>
      </c>
      <c r="X104" s="31">
        <v>10</v>
      </c>
      <c r="Y104" s="31">
        <v>13</v>
      </c>
      <c r="Z104" s="5">
        <f>SUM(W104:Y104)</f>
        <v>35</v>
      </c>
      <c r="AA104" s="5">
        <f>IF(V104="","",RANK(Z104,Z$6:Z$301))</f>
        <v>143</v>
      </c>
      <c r="AB104" s="28">
        <f>IF(AA104="",0,Z$302+1-AA104)</f>
        <v>73</v>
      </c>
      <c r="AC104" s="76">
        <f>AB104+T104</f>
        <v>388</v>
      </c>
      <c r="AD104" s="57">
        <f>IF(AC104=0,"",RANK(AC104,AC$6:AC$301))</f>
        <v>81</v>
      </c>
      <c r="AE104" s="30" t="s">
        <v>1428</v>
      </c>
      <c r="AF104" s="31">
        <v>11</v>
      </c>
      <c r="AG104" s="31">
        <v>13</v>
      </c>
      <c r="AH104" s="31">
        <v>10</v>
      </c>
      <c r="AI104" s="4">
        <f>SUM(AF104:AH104)</f>
        <v>34</v>
      </c>
      <c r="AJ104" s="5">
        <f>IF(AE104="","",RANK(AI104,AI$6:AI$301))</f>
        <v>170</v>
      </c>
      <c r="AK104" s="28">
        <f>IF(AJ104="",0,AI$302+1-AJ104)</f>
        <v>67</v>
      </c>
      <c r="AL104" s="3">
        <f>AK104+AC104</f>
        <v>455</v>
      </c>
      <c r="AM104" s="5">
        <f>IF(AL104=0,"",RANK(AL104,AL$6:AL$301))</f>
        <v>103</v>
      </c>
      <c r="AN104" s="13" t="s">
        <v>1717</v>
      </c>
      <c r="AO104" s="14">
        <v>13</v>
      </c>
      <c r="AP104" s="14">
        <v>14</v>
      </c>
      <c r="AQ104" s="14">
        <v>16</v>
      </c>
      <c r="AR104" s="5">
        <f>SUM(AO104:AQ104)</f>
        <v>43</v>
      </c>
      <c r="AS104" s="5">
        <f>IF(AN104="","",RANK(AR104,AR$7:AR$301))</f>
        <v>97</v>
      </c>
      <c r="AT104" s="28">
        <f>IF(AS104="",0,AR$302+1-AS104)</f>
        <v>123</v>
      </c>
      <c r="AU104" s="3">
        <f>AT104+AL104</f>
        <v>578</v>
      </c>
      <c r="AV104" s="5">
        <f>IF(AU104=0,"",RANK(AU104,AU$6:AU$301))</f>
        <v>107</v>
      </c>
      <c r="AW104" s="13" t="s">
        <v>1909</v>
      </c>
      <c r="AX104" s="14">
        <v>13</v>
      </c>
      <c r="AY104" s="14">
        <v>17</v>
      </c>
      <c r="AZ104" s="14">
        <v>15</v>
      </c>
      <c r="BA104" s="5">
        <f>SUM(AX104:AZ104)</f>
        <v>45</v>
      </c>
      <c r="BB104" s="5">
        <f>IF(AW104="","",RANK(BA104,BA$7:BA$301))</f>
        <v>17</v>
      </c>
      <c r="BC104" s="28">
        <f>IF(BB104="",0,BA$302+1-BB104)</f>
        <v>181</v>
      </c>
      <c r="BD104" s="3">
        <f>BC104+AU104</f>
        <v>759</v>
      </c>
      <c r="BE104" s="5">
        <f>IF(BD104=0,"",RANK(BD104,BD$6:BD$301))</f>
        <v>69</v>
      </c>
      <c r="BF104" s="13" t="s">
        <v>2127</v>
      </c>
      <c r="BG104" s="14">
        <v>13</v>
      </c>
      <c r="BH104" s="14">
        <v>13</v>
      </c>
      <c r="BI104" s="14">
        <v>14</v>
      </c>
      <c r="BJ104" s="5">
        <f>SUM(BG104:BI104)</f>
        <v>40</v>
      </c>
      <c r="BK104" s="5">
        <f>IF(BF104="","",RANK(BJ104,BJ$6:BJ$301))</f>
        <v>112</v>
      </c>
      <c r="BL104" s="28">
        <f>IF(BK104="",0,BJ$302+1-BK104)</f>
        <v>99</v>
      </c>
      <c r="BM104" s="3">
        <f>BL104+BD104</f>
        <v>858</v>
      </c>
      <c r="BN104" s="5">
        <f>IF(BM104=0,"",RANK(BM104,BM$6:BM$301))</f>
        <v>80</v>
      </c>
      <c r="BO104" s="13" t="s">
        <v>2336</v>
      </c>
      <c r="BP104" s="14">
        <v>10</v>
      </c>
      <c r="BQ104" s="14">
        <v>9</v>
      </c>
      <c r="BR104" s="14">
        <v>12</v>
      </c>
      <c r="BS104" s="5">
        <f>SUM(BP104:BR104)</f>
        <v>31</v>
      </c>
      <c r="BT104" s="5">
        <f>IF(BO104="","",RANK(BS104,BS$6:BS$301))</f>
        <v>184</v>
      </c>
      <c r="BU104" s="35">
        <f>IF(BT104="",0,BS$302+1-BT104)</f>
        <v>28</v>
      </c>
      <c r="BV104" s="3">
        <f>BU104+BM104</f>
        <v>886</v>
      </c>
      <c r="BW104" s="5">
        <f>IF(BV104=0,"",RANK(BV104,BV$6:BV$301))</f>
        <v>98</v>
      </c>
    </row>
    <row r="105" spans="2:75">
      <c r="B105" s="48" t="s">
        <v>699</v>
      </c>
      <c r="C105" s="41" t="s">
        <v>546</v>
      </c>
      <c r="D105" s="74" t="s">
        <v>127</v>
      </c>
      <c r="E105" s="51" t="s">
        <v>176</v>
      </c>
      <c r="F105" s="4">
        <v>19</v>
      </c>
      <c r="G105" s="4">
        <v>13</v>
      </c>
      <c r="H105" s="4">
        <v>13</v>
      </c>
      <c r="I105" s="4">
        <f>SUM(F105:H105)</f>
        <v>45</v>
      </c>
      <c r="J105" s="4">
        <f>IF(E105="","",RANK(I105,I$6:I$300))</f>
        <v>24</v>
      </c>
      <c r="K105" s="4">
        <f>IF(J105="",0,I$302+1-J105)</f>
        <v>194</v>
      </c>
      <c r="L105" s="57">
        <f>IF(E105="","",RANK(K105,K$6:K$300))</f>
        <v>24</v>
      </c>
      <c r="M105" s="13" t="s">
        <v>898</v>
      </c>
      <c r="N105" s="14">
        <v>12</v>
      </c>
      <c r="O105" s="14">
        <v>13</v>
      </c>
      <c r="P105" s="14">
        <v>13</v>
      </c>
      <c r="Q105" s="4">
        <f>SUM(N105:P105)</f>
        <v>38</v>
      </c>
      <c r="R105" s="5">
        <f>IF(M105="","",RANK(Q105,Q$6:Q$301))</f>
        <v>117</v>
      </c>
      <c r="S105" s="28">
        <f>IF(R105="",0,Q$302+1-R105)</f>
        <v>121</v>
      </c>
      <c r="T105" s="3">
        <f>S105+K105</f>
        <v>315</v>
      </c>
      <c r="U105" s="57">
        <f>IF(T105=0,"",RANK(T105,T$6:T$301))</f>
        <v>53</v>
      </c>
      <c r="V105" s="13" t="s">
        <v>1196</v>
      </c>
      <c r="W105" s="14">
        <v>17</v>
      </c>
      <c r="X105" s="14">
        <v>19</v>
      </c>
      <c r="Y105" s="14">
        <v>15</v>
      </c>
      <c r="Z105" s="5">
        <f>SUM(W105:Y105)</f>
        <v>51</v>
      </c>
      <c r="AA105" s="5">
        <f>IF(V105="","",RANK(Z105,Z$6:Z$301))</f>
        <v>9</v>
      </c>
      <c r="AB105" s="28">
        <f>IF(AA105="",0,Z$302+1-AA105)</f>
        <v>207</v>
      </c>
      <c r="AC105" s="76">
        <f>AB105+T105</f>
        <v>522</v>
      </c>
      <c r="AD105" s="57">
        <f>IF(AC105=0,"",RANK(AC105,AC$6:AC$301))</f>
        <v>19</v>
      </c>
      <c r="AE105" s="30" t="s">
        <v>1478</v>
      </c>
      <c r="AF105" s="31">
        <v>12</v>
      </c>
      <c r="AG105" s="31">
        <v>10</v>
      </c>
      <c r="AH105" s="31">
        <v>7</v>
      </c>
      <c r="AI105" s="4">
        <f>SUM(AF105:AH105)</f>
        <v>29</v>
      </c>
      <c r="AJ105" s="5">
        <f>IF(AE105="","",RANK(AI105,AI$6:AI$301))</f>
        <v>226</v>
      </c>
      <c r="AK105" s="28">
        <f>IF(AJ105="",0,AI$302+1-AJ105)</f>
        <v>11</v>
      </c>
      <c r="AL105" s="3">
        <f>AK105+AC105</f>
        <v>533</v>
      </c>
      <c r="AM105" s="5">
        <f>IF(AL105=0,"",RANK(AL105,AL$6:AL$301))</f>
        <v>75</v>
      </c>
      <c r="AN105" s="13" t="s">
        <v>1718</v>
      </c>
      <c r="AO105" s="14">
        <v>18</v>
      </c>
      <c r="AP105" s="14">
        <v>11</v>
      </c>
      <c r="AQ105" s="14">
        <v>13</v>
      </c>
      <c r="AR105" s="5">
        <f>SUM(AO105:AQ105)</f>
        <v>42</v>
      </c>
      <c r="AS105" s="5">
        <f>IF(AN105="","",RANK(AR105,AR$7:AR$301))</f>
        <v>110</v>
      </c>
      <c r="AT105" s="28">
        <f>IF(AS105="",0,AR$302+1-AS105)</f>
        <v>110</v>
      </c>
      <c r="AU105" s="3">
        <f>AT105+AL105</f>
        <v>643</v>
      </c>
      <c r="AV105" s="5">
        <f>IF(AU105=0,"",RANK(AU105,AU$6:AU$301))</f>
        <v>72</v>
      </c>
      <c r="AW105" s="13" t="s">
        <v>1910</v>
      </c>
      <c r="AX105" s="14">
        <v>13</v>
      </c>
      <c r="AY105" s="14">
        <v>13</v>
      </c>
      <c r="AZ105" s="14">
        <v>12</v>
      </c>
      <c r="BA105" s="5">
        <f>SUM(AX105:AZ105)</f>
        <v>38</v>
      </c>
      <c r="BB105" s="5">
        <f>IF(AW105="","",RANK(BA105,BA$7:BA$301))</f>
        <v>101</v>
      </c>
      <c r="BC105" s="28">
        <f>IF(BB105="",0,BA$302+1-BB105)</f>
        <v>97</v>
      </c>
      <c r="BD105" s="3">
        <f>BC105+AU105</f>
        <v>740</v>
      </c>
      <c r="BE105" s="5">
        <f>IF(BD105=0,"",RANK(BD105,BD$6:BD$301))</f>
        <v>73</v>
      </c>
      <c r="BF105" s="13" t="s">
        <v>2128</v>
      </c>
      <c r="BG105" s="14">
        <v>12</v>
      </c>
      <c r="BH105" s="14">
        <v>14</v>
      </c>
      <c r="BI105" s="14">
        <v>14</v>
      </c>
      <c r="BJ105" s="5">
        <f>SUM(BG105:BI105)</f>
        <v>40</v>
      </c>
      <c r="BK105" s="5">
        <f>IF(BF105="","",RANK(BJ105,BJ$6:BJ$301))</f>
        <v>112</v>
      </c>
      <c r="BL105" s="28">
        <f>IF(BK105="",0,BJ$302+1-BK105)</f>
        <v>99</v>
      </c>
      <c r="BM105" s="3">
        <f>BL105+BD105</f>
        <v>839</v>
      </c>
      <c r="BN105" s="5">
        <f>IF(BM105=0,"",RANK(BM105,BM$6:BM$301))</f>
        <v>86</v>
      </c>
      <c r="BO105" s="13" t="s">
        <v>2337</v>
      </c>
      <c r="BP105" s="14">
        <v>11</v>
      </c>
      <c r="BQ105" s="14">
        <v>9</v>
      </c>
      <c r="BR105" s="14">
        <v>13</v>
      </c>
      <c r="BS105" s="5">
        <f>SUM(BP105:BR105)</f>
        <v>33</v>
      </c>
      <c r="BT105" s="5">
        <f>IF(BO105="","",RANK(BS105,BS$6:BS$301))</f>
        <v>169</v>
      </c>
      <c r="BU105" s="35">
        <f>IF(BT105="",0,BS$302+1-BT105)</f>
        <v>43</v>
      </c>
      <c r="BV105" s="3">
        <f>BU105+BM105</f>
        <v>882</v>
      </c>
      <c r="BW105" s="5">
        <f>IF(BV105=0,"",RANK(BV105,BV$6:BV$301))</f>
        <v>100</v>
      </c>
    </row>
    <row r="106" spans="2:75">
      <c r="B106" s="52" t="s">
        <v>406</v>
      </c>
      <c r="C106" s="41" t="s">
        <v>546</v>
      </c>
      <c r="D106" s="74" t="s">
        <v>583</v>
      </c>
      <c r="E106" s="51" t="s">
        <v>200</v>
      </c>
      <c r="F106" s="4">
        <v>10</v>
      </c>
      <c r="G106" s="4">
        <v>16</v>
      </c>
      <c r="H106" s="4">
        <v>16</v>
      </c>
      <c r="I106" s="4">
        <f>SUM(F106:H106)</f>
        <v>42</v>
      </c>
      <c r="J106" s="4">
        <f>IF(E106="","",RANK(I106,I$6:I$300))</f>
        <v>47</v>
      </c>
      <c r="K106" s="4">
        <f>IF(J106="",0,I$302+1-J106)</f>
        <v>171</v>
      </c>
      <c r="L106" s="57">
        <f>IF(E106="","",RANK(K106,K$6:K$300))</f>
        <v>47</v>
      </c>
      <c r="M106" s="13" t="s">
        <v>895</v>
      </c>
      <c r="N106" s="14">
        <v>14</v>
      </c>
      <c r="O106" s="14">
        <v>12</v>
      </c>
      <c r="P106" s="14">
        <v>14</v>
      </c>
      <c r="Q106" s="4">
        <f>SUM(N106:P106)</f>
        <v>40</v>
      </c>
      <c r="R106" s="5">
        <f>IF(M106="","",RANK(Q106,Q$6:Q$301))</f>
        <v>90</v>
      </c>
      <c r="S106" s="28">
        <f>IF(R106="",0,Q$302+1-R106)</f>
        <v>148</v>
      </c>
      <c r="T106" s="3">
        <f>S106+K106</f>
        <v>319</v>
      </c>
      <c r="U106" s="57">
        <f>IF(T106=0,"",RANK(T106,T$6:T$301))</f>
        <v>52</v>
      </c>
      <c r="V106" s="13" t="s">
        <v>1193</v>
      </c>
      <c r="W106" s="14">
        <v>19</v>
      </c>
      <c r="X106" s="14">
        <v>14</v>
      </c>
      <c r="Y106" s="14">
        <v>15</v>
      </c>
      <c r="Z106" s="5">
        <f>SUM(W106:Y106)</f>
        <v>48</v>
      </c>
      <c r="AA106" s="5">
        <f>IF(V106="","",RANK(Z106,Z$6:Z$301))</f>
        <v>23</v>
      </c>
      <c r="AB106" s="28">
        <f>IF(AA106="",0,Z$302+1-AA106)</f>
        <v>193</v>
      </c>
      <c r="AC106" s="76">
        <f>AB106+T106</f>
        <v>512</v>
      </c>
      <c r="AD106" s="57">
        <f>IF(AC106=0,"",RANK(AC106,AC$6:AC$301))</f>
        <v>24</v>
      </c>
      <c r="AE106" s="30" t="s">
        <v>1480</v>
      </c>
      <c r="AF106" s="31">
        <v>10</v>
      </c>
      <c r="AG106" s="31">
        <v>10</v>
      </c>
      <c r="AH106" s="31">
        <v>9</v>
      </c>
      <c r="AI106" s="4">
        <f>SUM(AF106:AH106)</f>
        <v>29</v>
      </c>
      <c r="AJ106" s="5">
        <f>IF(AE106="","",RANK(AI106,AI$6:AI$301))</f>
        <v>226</v>
      </c>
      <c r="AK106" s="28">
        <f>IF(AJ106="",0,AI$302+1-AJ106)</f>
        <v>11</v>
      </c>
      <c r="AL106" s="3">
        <f>AK106+AC106</f>
        <v>523</v>
      </c>
      <c r="AM106" s="5">
        <f>IF(AL106=0,"",RANK(AL106,AL$6:AL$301))</f>
        <v>80</v>
      </c>
      <c r="AN106" s="13" t="s">
        <v>1715</v>
      </c>
      <c r="AO106" s="14">
        <v>15</v>
      </c>
      <c r="AP106" s="14">
        <v>12</v>
      </c>
      <c r="AQ106" s="14">
        <v>18</v>
      </c>
      <c r="AR106" s="5">
        <f>SUM(AO106:AQ106)</f>
        <v>45</v>
      </c>
      <c r="AS106" s="5">
        <f>IF(AN106="","",RANK(AR106,AR$7:AR$301))</f>
        <v>68</v>
      </c>
      <c r="AT106" s="28">
        <f>IF(AS106="",0,AR$302+1-AS106)</f>
        <v>152</v>
      </c>
      <c r="AU106" s="3">
        <f>AT106+AL106</f>
        <v>675</v>
      </c>
      <c r="AV106" s="5">
        <f>IF(AU106=0,"",RANK(AU106,AU$6:AU$301))</f>
        <v>61</v>
      </c>
      <c r="AW106" s="13"/>
      <c r="AX106" s="14"/>
      <c r="AY106" s="14"/>
      <c r="AZ106" s="14"/>
      <c r="BA106" s="5">
        <f>SUM(AX106:AZ106)</f>
        <v>0</v>
      </c>
      <c r="BB106" s="5" t="str">
        <f>IF(AW106="","",RANK(BA106,BA$7:BA$301))</f>
        <v/>
      </c>
      <c r="BC106" s="28">
        <f>IF(BB106="",0,BA$302+1-BB106)</f>
        <v>0</v>
      </c>
      <c r="BD106" s="3">
        <f>BC106+AU106</f>
        <v>675</v>
      </c>
      <c r="BE106" s="5">
        <f>IF(BD106=0,"",RANK(BD106,BD$6:BD$301))</f>
        <v>102</v>
      </c>
      <c r="BF106" s="13" t="s">
        <v>2125</v>
      </c>
      <c r="BG106" s="14">
        <v>11</v>
      </c>
      <c r="BH106" s="14">
        <v>11</v>
      </c>
      <c r="BI106" s="14">
        <v>14</v>
      </c>
      <c r="BJ106" s="5">
        <f>SUM(BG106:BI106)</f>
        <v>36</v>
      </c>
      <c r="BK106" s="5">
        <f>IF(BF106="","",RANK(BJ106,BJ$6:BJ$301))</f>
        <v>168</v>
      </c>
      <c r="BL106" s="28">
        <f>IF(BK106="",0,BJ$302+1-BK106)</f>
        <v>43</v>
      </c>
      <c r="BM106" s="3">
        <f>BL106+BD106</f>
        <v>718</v>
      </c>
      <c r="BN106" s="5">
        <f>IF(BM106=0,"",RANK(BM106,BM$6:BM$301))</f>
        <v>112</v>
      </c>
      <c r="BO106" s="13" t="s">
        <v>1777</v>
      </c>
      <c r="BP106" s="14">
        <v>19</v>
      </c>
      <c r="BQ106" s="14">
        <v>9</v>
      </c>
      <c r="BR106" s="14">
        <v>15</v>
      </c>
      <c r="BS106" s="5">
        <f>SUM(BP106:BR106)</f>
        <v>43</v>
      </c>
      <c r="BT106" s="5">
        <f>IF(BO106="","",RANK(BS106,BS$6:BS$301))</f>
        <v>50</v>
      </c>
      <c r="BU106" s="35">
        <f>IF(BT106="",0,BS$302+1-BT106)</f>
        <v>162</v>
      </c>
      <c r="BV106" s="3">
        <f>BU106+BM106</f>
        <v>880</v>
      </c>
      <c r="BW106" s="5">
        <f>IF(BV106=0,"",RANK(BV106,BV$6:BV$301))</f>
        <v>101</v>
      </c>
    </row>
    <row r="107" spans="2:75">
      <c r="B107" s="36" t="s">
        <v>413</v>
      </c>
      <c r="C107" s="41" t="s">
        <v>553</v>
      </c>
      <c r="D107" s="74" t="s">
        <v>34</v>
      </c>
      <c r="E107" s="51" t="s">
        <v>211</v>
      </c>
      <c r="F107" s="4">
        <v>14</v>
      </c>
      <c r="G107" s="4">
        <v>12</v>
      </c>
      <c r="H107" s="4">
        <v>15</v>
      </c>
      <c r="I107" s="4">
        <f>SUM(F107:H107)</f>
        <v>41</v>
      </c>
      <c r="J107" s="4">
        <f>IF(E107="","",RANK(I107,I$6:I$300))</f>
        <v>57</v>
      </c>
      <c r="K107" s="4">
        <f>IF(J107="",0,I$302+1-J107)</f>
        <v>161</v>
      </c>
      <c r="L107" s="57">
        <f>IF(E107="","",RANK(K107,K$6:K$300))</f>
        <v>57</v>
      </c>
      <c r="M107" s="13" t="s">
        <v>730</v>
      </c>
      <c r="N107" s="14">
        <v>13</v>
      </c>
      <c r="O107" s="14">
        <v>13</v>
      </c>
      <c r="P107" s="14">
        <v>9</v>
      </c>
      <c r="Q107" s="4">
        <f>SUM(N107:P107)</f>
        <v>35</v>
      </c>
      <c r="R107" s="5">
        <f>IF(M107="","",RANK(Q107,Q$6:Q$301))</f>
        <v>160</v>
      </c>
      <c r="S107" s="28">
        <f>IF(R107="",0,Q$302+1-R107)</f>
        <v>78</v>
      </c>
      <c r="T107" s="3">
        <f>S107+K107</f>
        <v>239</v>
      </c>
      <c r="U107" s="57">
        <f>IF(T107=0,"",RANK(T107,T$6:T$301))</f>
        <v>99</v>
      </c>
      <c r="V107" s="13" t="s">
        <v>1045</v>
      </c>
      <c r="W107" s="14">
        <v>12</v>
      </c>
      <c r="X107" s="14">
        <v>12</v>
      </c>
      <c r="Y107" s="14">
        <v>13</v>
      </c>
      <c r="Z107" s="5">
        <f>SUM(W107:Y107)</f>
        <v>37</v>
      </c>
      <c r="AA107" s="5">
        <f>IF(V107="","",RANK(Z107,Z$6:Z$301))</f>
        <v>115</v>
      </c>
      <c r="AB107" s="28">
        <f>IF(AA107="",0,Z$302+1-AA107)</f>
        <v>101</v>
      </c>
      <c r="AC107" s="76">
        <f>AB107+T107</f>
        <v>340</v>
      </c>
      <c r="AD107" s="57">
        <f>IF(AC107=0,"",RANK(AC107,AC$6:AC$301))</f>
        <v>108</v>
      </c>
      <c r="AE107" s="30" t="s">
        <v>1323</v>
      </c>
      <c r="AF107" s="31">
        <v>13</v>
      </c>
      <c r="AG107" s="31">
        <v>16</v>
      </c>
      <c r="AH107" s="31">
        <v>11</v>
      </c>
      <c r="AI107" s="4">
        <f>SUM(AF107:AH107)</f>
        <v>40</v>
      </c>
      <c r="AJ107" s="5">
        <f>IF(AE107="","",RANK(AI107,AI$6:AI$301))</f>
        <v>66</v>
      </c>
      <c r="AK107" s="28">
        <f>IF(AJ107="",0,AI$302+1-AJ107)</f>
        <v>171</v>
      </c>
      <c r="AL107" s="3">
        <f>AK107+AC107</f>
        <v>511</v>
      </c>
      <c r="AM107" s="5">
        <f>IF(AL107=0,"",RANK(AL107,AL$6:AL$301))</f>
        <v>85</v>
      </c>
      <c r="AN107" s="13" t="s">
        <v>1561</v>
      </c>
      <c r="AO107" s="14">
        <v>12</v>
      </c>
      <c r="AP107" s="14">
        <v>16</v>
      </c>
      <c r="AQ107" s="14">
        <v>15</v>
      </c>
      <c r="AR107" s="5">
        <f>SUM(AO107:AQ107)</f>
        <v>43</v>
      </c>
      <c r="AS107" s="5">
        <f>IF(AN107="","",RANK(AR107,AR$7:AR$301))</f>
        <v>97</v>
      </c>
      <c r="AT107" s="28">
        <f>IF(AS107="",0,AR$302+1-AS107)</f>
        <v>123</v>
      </c>
      <c r="AU107" s="3">
        <f>AT107+AL107</f>
        <v>634</v>
      </c>
      <c r="AV107" s="5">
        <f>IF(AU107=0,"",RANK(AU107,AU$6:AU$301))</f>
        <v>78</v>
      </c>
      <c r="AW107" s="13" t="s">
        <v>1772</v>
      </c>
      <c r="AX107" s="14">
        <v>11</v>
      </c>
      <c r="AY107" s="14">
        <v>13</v>
      </c>
      <c r="AZ107" s="14">
        <v>9</v>
      </c>
      <c r="BA107" s="5">
        <f>SUM(AX107:AZ107)</f>
        <v>33</v>
      </c>
      <c r="BB107" s="5">
        <f>IF(AW107="","",RANK(BA107,BA$7:BA$301))</f>
        <v>162</v>
      </c>
      <c r="BC107" s="28">
        <f>IF(BB107="",0,BA$302+1-BB107)</f>
        <v>36</v>
      </c>
      <c r="BD107" s="3">
        <f>BC107+AU107</f>
        <v>670</v>
      </c>
      <c r="BE107" s="5">
        <f>IF(BD107=0,"",RANK(BD107,BD$6:BD$301))</f>
        <v>104</v>
      </c>
      <c r="BF107" s="13" t="s">
        <v>1977</v>
      </c>
      <c r="BG107" s="14">
        <v>12</v>
      </c>
      <c r="BH107" s="14">
        <v>12</v>
      </c>
      <c r="BI107" s="14">
        <v>19</v>
      </c>
      <c r="BJ107" s="5">
        <f>SUM(BG107:BI107)</f>
        <v>43</v>
      </c>
      <c r="BK107" s="5">
        <f>IF(BF107="","",RANK(BJ107,BJ$6:BJ$301))</f>
        <v>65</v>
      </c>
      <c r="BL107" s="28">
        <f>IF(BK107="",0,BJ$302+1-BK107)</f>
        <v>146</v>
      </c>
      <c r="BM107" s="3">
        <f>BL107+BD107</f>
        <v>816</v>
      </c>
      <c r="BN107" s="5">
        <f>IF(BM107=0,"",RANK(BM107,BM$6:BM$301))</f>
        <v>93</v>
      </c>
      <c r="BO107" s="13" t="s">
        <v>2201</v>
      </c>
      <c r="BP107" s="14">
        <v>12</v>
      </c>
      <c r="BQ107" s="14">
        <v>12</v>
      </c>
      <c r="BR107" s="14">
        <v>11</v>
      </c>
      <c r="BS107" s="5">
        <f>SUM(BP107:BR107)</f>
        <v>35</v>
      </c>
      <c r="BT107" s="5">
        <f>IF(BO107="","",RANK(BS107,BS$6:BS$301))</f>
        <v>150</v>
      </c>
      <c r="BU107" s="35">
        <f>IF(BT107="",0,BS$302+1-BT107)</f>
        <v>62</v>
      </c>
      <c r="BV107" s="3">
        <f>BU107+BM107</f>
        <v>878</v>
      </c>
      <c r="BW107" s="5">
        <f>IF(BV107=0,"",RANK(BV107,BV$6:BV$301))</f>
        <v>102</v>
      </c>
    </row>
    <row r="108" spans="2:75">
      <c r="B108" s="52" t="s">
        <v>676</v>
      </c>
      <c r="C108" s="61" t="s">
        <v>555</v>
      </c>
      <c r="D108" s="74" t="s">
        <v>621</v>
      </c>
      <c r="E108" s="51" t="s">
        <v>289</v>
      </c>
      <c r="F108" s="4">
        <v>17</v>
      </c>
      <c r="G108" s="4">
        <v>6</v>
      </c>
      <c r="H108" s="4">
        <v>12</v>
      </c>
      <c r="I108" s="4">
        <f>SUM(F108:H108)</f>
        <v>35</v>
      </c>
      <c r="J108" s="4">
        <f>IF(E108="","",RANK(I108,I$6:I$300))</f>
        <v>128</v>
      </c>
      <c r="K108" s="4">
        <f>IF(J108="",0,I$302+1-J108)</f>
        <v>90</v>
      </c>
      <c r="L108" s="57">
        <f>IF(E108="","",RANK(K108,K$6:K$300))</f>
        <v>128</v>
      </c>
      <c r="M108" s="13" t="s">
        <v>889</v>
      </c>
      <c r="N108" s="14">
        <v>6</v>
      </c>
      <c r="O108" s="14">
        <v>11</v>
      </c>
      <c r="P108" s="14">
        <v>11</v>
      </c>
      <c r="Q108" s="4">
        <f>SUM(N108:P108)</f>
        <v>28</v>
      </c>
      <c r="R108" s="5">
        <f>IF(M108="","",RANK(Q108,Q$6:Q$301))</f>
        <v>218</v>
      </c>
      <c r="S108" s="28">
        <f>IF(R108="",0,Q$302+1-R108)</f>
        <v>20</v>
      </c>
      <c r="T108" s="3">
        <f>S108+K108</f>
        <v>110</v>
      </c>
      <c r="U108" s="57">
        <f>IF(T108=0,"",RANK(T108,T$6:T$301))</f>
        <v>204</v>
      </c>
      <c r="V108" s="13" t="s">
        <v>1186</v>
      </c>
      <c r="W108" s="14">
        <v>20</v>
      </c>
      <c r="X108" s="14">
        <v>17</v>
      </c>
      <c r="Y108" s="14">
        <v>13</v>
      </c>
      <c r="Z108" s="5">
        <f>SUM(W108:Y108)</f>
        <v>50</v>
      </c>
      <c r="AA108" s="5">
        <f>IF(V108="","",RANK(Z108,Z$6:Z$301))</f>
        <v>11</v>
      </c>
      <c r="AB108" s="28">
        <f>IF(AA108="",0,Z$302+1-AA108)</f>
        <v>205</v>
      </c>
      <c r="AC108" s="76">
        <f>AB108+T108</f>
        <v>315</v>
      </c>
      <c r="AD108" s="57">
        <f>IF(AC108=0,"",RANK(AC108,AC$6:AC$301))</f>
        <v>125</v>
      </c>
      <c r="AE108" s="30" t="s">
        <v>1273</v>
      </c>
      <c r="AF108" s="31">
        <v>15</v>
      </c>
      <c r="AG108" s="31">
        <v>20</v>
      </c>
      <c r="AH108" s="31">
        <v>12</v>
      </c>
      <c r="AI108" s="4">
        <f>SUM(AF108:AH108)</f>
        <v>47</v>
      </c>
      <c r="AJ108" s="5">
        <f>IF(AE108="","",RANK(AI108,AI$6:AI$301))</f>
        <v>15</v>
      </c>
      <c r="AK108" s="28">
        <f>IF(AJ108="",0,AI$302+1-AJ108)</f>
        <v>222</v>
      </c>
      <c r="AL108" s="3">
        <f>AK108+AC108</f>
        <v>537</v>
      </c>
      <c r="AM108" s="5">
        <f>IF(AL108=0,"",RANK(AL108,AL$6:AL$301))</f>
        <v>73</v>
      </c>
      <c r="AN108" s="13" t="s">
        <v>1708</v>
      </c>
      <c r="AO108" s="14">
        <v>15</v>
      </c>
      <c r="AP108" s="14">
        <v>14</v>
      </c>
      <c r="AQ108" s="14">
        <v>15</v>
      </c>
      <c r="AR108" s="5">
        <f>SUM(AO108:AQ108)</f>
        <v>44</v>
      </c>
      <c r="AS108" s="5">
        <f>IF(AN108="","",RANK(AR108,AR$7:AR$301))</f>
        <v>80</v>
      </c>
      <c r="AT108" s="28">
        <f>IF(AS108="",0,AR$302+1-AS108)</f>
        <v>140</v>
      </c>
      <c r="AU108" s="3">
        <f>AT108+AL108</f>
        <v>677</v>
      </c>
      <c r="AV108" s="5">
        <f>IF(AU108=0,"",RANK(AU108,AU$6:AU$301))</f>
        <v>60</v>
      </c>
      <c r="AW108" s="13" t="s">
        <v>1903</v>
      </c>
      <c r="AX108" s="14">
        <v>6</v>
      </c>
      <c r="AY108" s="14">
        <v>8</v>
      </c>
      <c r="AZ108" s="14">
        <v>10</v>
      </c>
      <c r="BA108" s="5">
        <f>SUM(AX108:AZ108)</f>
        <v>24</v>
      </c>
      <c r="BB108" s="5">
        <f>IF(AW108="","",RANK(BA108,BA$7:BA$301))</f>
        <v>195</v>
      </c>
      <c r="BC108" s="28">
        <f>IF(BB108="",0,BA$302+1-BB108)</f>
        <v>3</v>
      </c>
      <c r="BD108" s="3">
        <f>BC108+AU108</f>
        <v>680</v>
      </c>
      <c r="BE108" s="5">
        <f>IF(BD108=0,"",RANK(BD108,BD$6:BD$301))</f>
        <v>99</v>
      </c>
      <c r="BF108" s="13" t="s">
        <v>2118</v>
      </c>
      <c r="BG108" s="14">
        <v>10</v>
      </c>
      <c r="BH108" s="14">
        <v>9</v>
      </c>
      <c r="BI108" s="14">
        <v>11</v>
      </c>
      <c r="BJ108" s="5">
        <f>SUM(BG108:BI108)</f>
        <v>30</v>
      </c>
      <c r="BK108" s="5">
        <f>IF(BF108="","",RANK(BJ108,BJ$6:BJ$301))</f>
        <v>206</v>
      </c>
      <c r="BL108" s="28">
        <f>IF(BK108="",0,BJ$302+1-BK108)</f>
        <v>5</v>
      </c>
      <c r="BM108" s="3">
        <f>BL108+BD108</f>
        <v>685</v>
      </c>
      <c r="BN108" s="5">
        <f>IF(BM108=0,"",RANK(BM108,BM$6:BM$301))</f>
        <v>123</v>
      </c>
      <c r="BO108" s="13" t="s">
        <v>2330</v>
      </c>
      <c r="BP108" s="14">
        <v>13</v>
      </c>
      <c r="BQ108" s="14">
        <v>13</v>
      </c>
      <c r="BR108" s="14">
        <v>20</v>
      </c>
      <c r="BS108" s="5">
        <f>SUM(BP108:BR108)</f>
        <v>46</v>
      </c>
      <c r="BT108" s="5">
        <f>IF(BO108="","",RANK(BS108,BS$6:BS$301))</f>
        <v>26</v>
      </c>
      <c r="BU108" s="35">
        <f>IF(BT108="",0,BS$302+1-BT108)</f>
        <v>186</v>
      </c>
      <c r="BV108" s="3">
        <f>BU108+BM108</f>
        <v>871</v>
      </c>
      <c r="BW108" s="5">
        <f>IF(BV108=0,"",RANK(BV108,BV$6:BV$301))</f>
        <v>103</v>
      </c>
    </row>
    <row r="109" spans="2:75">
      <c r="B109" s="36" t="s">
        <v>372</v>
      </c>
      <c r="C109" s="41" t="s">
        <v>544</v>
      </c>
      <c r="D109" s="74" t="s">
        <v>33</v>
      </c>
      <c r="E109" s="51" t="s">
        <v>162</v>
      </c>
      <c r="F109" s="4">
        <v>19</v>
      </c>
      <c r="G109" s="4">
        <v>12</v>
      </c>
      <c r="H109" s="4">
        <v>17</v>
      </c>
      <c r="I109" s="4">
        <f>SUM(F109:H109)</f>
        <v>48</v>
      </c>
      <c r="J109" s="4">
        <f>IF(E109="","",RANK(I109,I$6:I$300))</f>
        <v>10</v>
      </c>
      <c r="K109" s="4">
        <f>IF(J109="",0,I$302+1-J109)</f>
        <v>208</v>
      </c>
      <c r="L109" s="57">
        <f>IF(E109="","",RANK(K109,K$6:K$300))</f>
        <v>10</v>
      </c>
      <c r="M109" s="13" t="s">
        <v>725</v>
      </c>
      <c r="N109" s="14">
        <v>16</v>
      </c>
      <c r="O109" s="14">
        <v>12</v>
      </c>
      <c r="P109" s="14">
        <v>10</v>
      </c>
      <c r="Q109" s="4">
        <f>SUM(N109:P109)</f>
        <v>38</v>
      </c>
      <c r="R109" s="5">
        <f>IF(M109="","",RANK(Q109,Q$6:Q$301))</f>
        <v>117</v>
      </c>
      <c r="S109" s="28">
        <f>IF(R109="",0,Q$302+1-R109)</f>
        <v>121</v>
      </c>
      <c r="T109" s="3">
        <f>S109+K109</f>
        <v>329</v>
      </c>
      <c r="U109" s="57">
        <f>IF(T109=0,"",RANK(T109,T$6:T$301))</f>
        <v>46</v>
      </c>
      <c r="V109" s="13" t="s">
        <v>1040</v>
      </c>
      <c r="W109" s="14">
        <v>15</v>
      </c>
      <c r="X109" s="14">
        <v>13</v>
      </c>
      <c r="Y109" s="14">
        <v>13</v>
      </c>
      <c r="Z109" s="5">
        <f>SUM(W109:Y109)</f>
        <v>41</v>
      </c>
      <c r="AA109" s="5">
        <f>IF(V109="","",RANK(Z109,Z$6:Z$301))</f>
        <v>66</v>
      </c>
      <c r="AB109" s="28">
        <f>IF(AA109="",0,Z$302+1-AA109)</f>
        <v>150</v>
      </c>
      <c r="AC109" s="76">
        <f>AB109+T109</f>
        <v>479</v>
      </c>
      <c r="AD109" s="57">
        <f>IF(AC109=0,"",RANK(AC109,AC$6:AC$301))</f>
        <v>42</v>
      </c>
      <c r="AE109" s="30" t="s">
        <v>1411</v>
      </c>
      <c r="AF109" s="31">
        <v>12</v>
      </c>
      <c r="AG109" s="31">
        <v>14</v>
      </c>
      <c r="AH109" s="31">
        <v>9</v>
      </c>
      <c r="AI109" s="4">
        <f>SUM(AF109:AH109)</f>
        <v>35</v>
      </c>
      <c r="AJ109" s="5">
        <f>IF(AE109="","",RANK(AI109,AI$6:AI$301))</f>
        <v>155</v>
      </c>
      <c r="AK109" s="28">
        <f>IF(AJ109="",0,AI$302+1-AJ109)</f>
        <v>82</v>
      </c>
      <c r="AL109" s="3">
        <f>AK109+AC109</f>
        <v>561</v>
      </c>
      <c r="AM109" s="5">
        <f>IF(AL109=0,"",RANK(AL109,AL$6:AL$301))</f>
        <v>59</v>
      </c>
      <c r="AN109" s="13" t="s">
        <v>1556</v>
      </c>
      <c r="AO109" s="14">
        <v>14</v>
      </c>
      <c r="AP109" s="14">
        <v>10</v>
      </c>
      <c r="AQ109" s="14">
        <v>15</v>
      </c>
      <c r="AR109" s="5">
        <f>SUM(AO109:AQ109)</f>
        <v>39</v>
      </c>
      <c r="AS109" s="5">
        <f>IF(AN109="","",RANK(AR109,AR$7:AR$301))</f>
        <v>157</v>
      </c>
      <c r="AT109" s="28">
        <f>IF(AS109="",0,AR$302+1-AS109)</f>
        <v>63</v>
      </c>
      <c r="AU109" s="3">
        <f>AT109+AL109</f>
        <v>624</v>
      </c>
      <c r="AV109" s="5">
        <f>IF(AU109=0,"",RANK(AU109,AU$6:AU$301))</f>
        <v>84</v>
      </c>
      <c r="AW109" s="13" t="s">
        <v>1766</v>
      </c>
      <c r="AX109" s="14">
        <v>12</v>
      </c>
      <c r="AY109" s="14">
        <v>15</v>
      </c>
      <c r="AZ109" s="14">
        <v>10</v>
      </c>
      <c r="BA109" s="5">
        <f>SUM(AX109:AZ109)</f>
        <v>37</v>
      </c>
      <c r="BB109" s="5">
        <f>IF(AW109="","",RANK(BA109,BA$7:BA$301))</f>
        <v>116</v>
      </c>
      <c r="BC109" s="28">
        <f>IF(BB109="",0,BA$302+1-BB109)</f>
        <v>82</v>
      </c>
      <c r="BD109" s="3">
        <f>BC109+AU109</f>
        <v>706</v>
      </c>
      <c r="BE109" s="5">
        <f>IF(BD109=0,"",RANK(BD109,BD$6:BD$301))</f>
        <v>89</v>
      </c>
      <c r="BF109" s="13"/>
      <c r="BG109" s="14"/>
      <c r="BH109" s="14"/>
      <c r="BI109" s="14"/>
      <c r="BJ109" s="5">
        <f>SUM(BG109:BI109)</f>
        <v>0</v>
      </c>
      <c r="BK109" s="5" t="str">
        <f>IF(BF109="","",RANK(BJ109,BJ$6:BJ$301))</f>
        <v/>
      </c>
      <c r="BL109" s="28">
        <f>IF(BK109="",0,BJ$302+1-BK109)</f>
        <v>0</v>
      </c>
      <c r="BM109" s="3">
        <f>BL109+BD109</f>
        <v>706</v>
      </c>
      <c r="BN109" s="5">
        <f>IF(BM109=0,"",RANK(BM109,BM$6:BM$301))</f>
        <v>117</v>
      </c>
      <c r="BO109" s="13" t="s">
        <v>2195</v>
      </c>
      <c r="BP109" s="14">
        <v>16</v>
      </c>
      <c r="BQ109" s="14">
        <v>13</v>
      </c>
      <c r="BR109" s="14">
        <v>14</v>
      </c>
      <c r="BS109" s="5">
        <f>SUM(BP109:BR109)</f>
        <v>43</v>
      </c>
      <c r="BT109" s="5">
        <f>IF(BO109="","",RANK(BS109,BS$6:BS$301))</f>
        <v>50</v>
      </c>
      <c r="BU109" s="35">
        <f>IF(BT109="",0,BS$302+1-BT109)</f>
        <v>162</v>
      </c>
      <c r="BV109" s="3">
        <f>BU109+BM109</f>
        <v>868</v>
      </c>
      <c r="BW109" s="5">
        <f>IF(BV109=0,"",RANK(BV109,BV$6:BV$301))</f>
        <v>104</v>
      </c>
    </row>
    <row r="110" spans="2:75">
      <c r="B110" s="36" t="s">
        <v>492</v>
      </c>
      <c r="C110" s="41" t="s">
        <v>549</v>
      </c>
      <c r="D110" s="74" t="s">
        <v>78</v>
      </c>
      <c r="E110" s="51" t="s">
        <v>313</v>
      </c>
      <c r="F110" s="4">
        <v>10</v>
      </c>
      <c r="G110" s="4">
        <v>13</v>
      </c>
      <c r="H110" s="4">
        <v>10</v>
      </c>
      <c r="I110" s="4">
        <f>SUM(F110:H110)</f>
        <v>33</v>
      </c>
      <c r="J110" s="4">
        <f>IF(E110="","",RANK(I110,I$6:I$300))</f>
        <v>159</v>
      </c>
      <c r="K110" s="4">
        <f>IF(J110="",0,I$302+1-J110)</f>
        <v>59</v>
      </c>
      <c r="L110" s="57">
        <f>IF(E110="","",RANK(K110,K$6:K$300))</f>
        <v>159</v>
      </c>
      <c r="M110" s="13" t="s">
        <v>217</v>
      </c>
      <c r="N110" s="14">
        <v>10</v>
      </c>
      <c r="O110" s="14">
        <v>10</v>
      </c>
      <c r="P110" s="14">
        <v>11</v>
      </c>
      <c r="Q110" s="4">
        <f>SUM(N110:P110)</f>
        <v>31</v>
      </c>
      <c r="R110" s="5">
        <f>IF(M110="","",RANK(Q110,Q$6:Q$301))</f>
        <v>202</v>
      </c>
      <c r="S110" s="28">
        <f>IF(R110="",0,Q$302+1-R110)</f>
        <v>36</v>
      </c>
      <c r="T110" s="3">
        <f>S110+K110</f>
        <v>95</v>
      </c>
      <c r="U110" s="57">
        <f>IF(T110=0,"",RANK(T110,T$6:T$301))</f>
        <v>213</v>
      </c>
      <c r="V110" s="13" t="s">
        <v>1123</v>
      </c>
      <c r="W110" s="14">
        <v>14</v>
      </c>
      <c r="X110" s="14">
        <v>16</v>
      </c>
      <c r="Y110" s="14">
        <v>16</v>
      </c>
      <c r="Z110" s="5">
        <f>SUM(W110:Y110)</f>
        <v>46</v>
      </c>
      <c r="AA110" s="5">
        <f>IF(V110="","",RANK(Z110,Z$6:Z$301))</f>
        <v>30</v>
      </c>
      <c r="AB110" s="28">
        <f>IF(AA110="",0,Z$302+1-AA110)</f>
        <v>186</v>
      </c>
      <c r="AC110" s="76">
        <f>AB110+T110</f>
        <v>281</v>
      </c>
      <c r="AD110" s="57">
        <f>IF(AC110=0,"",RANK(AC110,AC$6:AC$301))</f>
        <v>137</v>
      </c>
      <c r="AE110" s="30" t="s">
        <v>1471</v>
      </c>
      <c r="AF110" s="31">
        <v>11</v>
      </c>
      <c r="AG110" s="31">
        <v>12</v>
      </c>
      <c r="AH110" s="31">
        <v>8</v>
      </c>
      <c r="AI110" s="4">
        <f>SUM(AF110:AH110)</f>
        <v>31</v>
      </c>
      <c r="AJ110" s="5">
        <f>IF(AE110="","",RANK(AI110,AI$6:AI$301))</f>
        <v>211</v>
      </c>
      <c r="AK110" s="28">
        <f>IF(AJ110="",0,AI$302+1-AJ110)</f>
        <v>26</v>
      </c>
      <c r="AL110" s="3">
        <f>AK110+AC110</f>
        <v>307</v>
      </c>
      <c r="AM110" s="5">
        <f>IF(AL110=0,"",RANK(AL110,AL$6:AL$301))</f>
        <v>180</v>
      </c>
      <c r="AN110" s="13" t="s">
        <v>1644</v>
      </c>
      <c r="AO110" s="14">
        <v>19</v>
      </c>
      <c r="AP110" s="14">
        <v>15</v>
      </c>
      <c r="AQ110" s="14">
        <v>20</v>
      </c>
      <c r="AR110" s="5">
        <f>SUM(AO110:AQ110)</f>
        <v>54</v>
      </c>
      <c r="AS110" s="5">
        <f>IF(AN110="","",RANK(AR110,AR$7:AR$301))</f>
        <v>2</v>
      </c>
      <c r="AT110" s="28">
        <f>IF(AS110="",0,AR$302+1-AS110)</f>
        <v>218</v>
      </c>
      <c r="AU110" s="3">
        <f>AT110+AL110</f>
        <v>525</v>
      </c>
      <c r="AV110" s="5">
        <f>IF(AU110=0,"",RANK(AU110,AU$6:AU$301))</f>
        <v>128</v>
      </c>
      <c r="AW110" s="13" t="s">
        <v>1841</v>
      </c>
      <c r="AX110" s="14">
        <v>11</v>
      </c>
      <c r="AY110" s="14">
        <v>12</v>
      </c>
      <c r="AZ110" s="14">
        <v>12</v>
      </c>
      <c r="BA110" s="5">
        <f>SUM(AX110:AZ110)</f>
        <v>35</v>
      </c>
      <c r="BB110" s="5">
        <f>IF(AW110="","",RANK(BA110,BA$7:BA$301))</f>
        <v>144</v>
      </c>
      <c r="BC110" s="28">
        <f>IF(BB110="",0,BA$302+1-BB110)</f>
        <v>54</v>
      </c>
      <c r="BD110" s="3">
        <f>BC110+AU110</f>
        <v>579</v>
      </c>
      <c r="BE110" s="5">
        <f>IF(BD110=0,"",RANK(BD110,BD$6:BD$301))</f>
        <v>134</v>
      </c>
      <c r="BF110" s="13" t="s">
        <v>2057</v>
      </c>
      <c r="BG110" s="14">
        <v>18</v>
      </c>
      <c r="BH110" s="14">
        <v>15</v>
      </c>
      <c r="BI110" s="14">
        <v>14</v>
      </c>
      <c r="BJ110" s="5">
        <f>SUM(BG110:BI110)</f>
        <v>47</v>
      </c>
      <c r="BK110" s="5">
        <f>IF(BF110="","",RANK(BJ110,BJ$6:BJ$301))</f>
        <v>29</v>
      </c>
      <c r="BL110" s="28">
        <f>IF(BK110="",0,BJ$302+1-BK110)</f>
        <v>182</v>
      </c>
      <c r="BM110" s="3">
        <f>BL110+BD110</f>
        <v>761</v>
      </c>
      <c r="BN110" s="5">
        <f>IF(BM110=0,"",RANK(BM110,BM$6:BM$301))</f>
        <v>104</v>
      </c>
      <c r="BO110" s="13" t="s">
        <v>2272</v>
      </c>
      <c r="BP110" s="14">
        <v>13</v>
      </c>
      <c r="BQ110" s="14">
        <v>13</v>
      </c>
      <c r="BR110" s="14">
        <v>11</v>
      </c>
      <c r="BS110" s="5">
        <f>SUM(BP110:BR110)</f>
        <v>37</v>
      </c>
      <c r="BT110" s="5">
        <f>IF(BO110="","",RANK(BS110,BS$6:BS$301))</f>
        <v>121</v>
      </c>
      <c r="BU110" s="35">
        <f>IF(BT110="",0,BS$302+1-BT110)</f>
        <v>91</v>
      </c>
      <c r="BV110" s="3">
        <f>BU110+BM110</f>
        <v>852</v>
      </c>
      <c r="BW110" s="5">
        <f>IF(BV110=0,"",RANK(BV110,BV$6:BV$301))</f>
        <v>105</v>
      </c>
    </row>
    <row r="111" spans="2:75">
      <c r="B111" s="36" t="s">
        <v>457</v>
      </c>
      <c r="C111" s="41" t="s">
        <v>545</v>
      </c>
      <c r="D111" s="74" t="s">
        <v>610</v>
      </c>
      <c r="E111" s="51" t="s">
        <v>267</v>
      </c>
      <c r="F111" s="4">
        <v>13</v>
      </c>
      <c r="G111" s="4">
        <v>11</v>
      </c>
      <c r="H111" s="4">
        <v>12</v>
      </c>
      <c r="I111" s="4">
        <f>SUM(F111:H111)</f>
        <v>36</v>
      </c>
      <c r="J111" s="4">
        <f>IF(E111="","",RANK(I111,I$6:I$300))</f>
        <v>116</v>
      </c>
      <c r="K111" s="4">
        <f>IF(J111="",0,I$302+1-J111)</f>
        <v>102</v>
      </c>
      <c r="L111" s="57">
        <f>IF(E111="","",RANK(K111,K$6:K$300))</f>
        <v>116</v>
      </c>
      <c r="M111" s="13" t="s">
        <v>754</v>
      </c>
      <c r="N111" s="14">
        <v>8</v>
      </c>
      <c r="O111" s="14">
        <v>12</v>
      </c>
      <c r="P111" s="14">
        <v>10</v>
      </c>
      <c r="Q111" s="5">
        <f>SUM(N111:P111)</f>
        <v>30</v>
      </c>
      <c r="R111" s="5">
        <f>IF(M111="","",RANK(Q111,Q$6:Q$301))</f>
        <v>207</v>
      </c>
      <c r="S111" s="28">
        <f>IF(R111="",0,Q$302+1-R111)</f>
        <v>31</v>
      </c>
      <c r="T111" s="3">
        <f>S111+K111</f>
        <v>133</v>
      </c>
      <c r="U111" s="57">
        <f>IF(T111=0,"",RANK(T111,T$6:T$301))</f>
        <v>191</v>
      </c>
      <c r="V111" s="13" t="s">
        <v>1066</v>
      </c>
      <c r="W111" s="14">
        <v>12</v>
      </c>
      <c r="X111" s="14">
        <v>9</v>
      </c>
      <c r="Y111" s="14">
        <v>13</v>
      </c>
      <c r="Z111" s="5">
        <f>SUM(W111:Y111)</f>
        <v>34</v>
      </c>
      <c r="AA111" s="5">
        <f>IF(V111="","",RANK(Z111,Z$6:Z$301))</f>
        <v>157</v>
      </c>
      <c r="AB111" s="28">
        <f>IF(AA111="",0,Z$302+1-AA111)</f>
        <v>59</v>
      </c>
      <c r="AC111" s="76">
        <f>AB111+T111</f>
        <v>192</v>
      </c>
      <c r="AD111" s="57">
        <f>IF(AC111=0,"",RANK(AC111,AC$6:AC$301))</f>
        <v>191</v>
      </c>
      <c r="AE111" s="30" t="s">
        <v>1321</v>
      </c>
      <c r="AF111" s="31">
        <v>13</v>
      </c>
      <c r="AG111" s="31">
        <v>15</v>
      </c>
      <c r="AH111" s="31">
        <v>13</v>
      </c>
      <c r="AI111" s="4">
        <f>SUM(AF111:AH111)</f>
        <v>41</v>
      </c>
      <c r="AJ111" s="5">
        <f>IF(AE111="","",RANK(AI111,AI$6:AI$301))</f>
        <v>56</v>
      </c>
      <c r="AK111" s="28">
        <f>IF(AJ111="",0,AI$302+1-AJ111)</f>
        <v>181</v>
      </c>
      <c r="AL111" s="3">
        <f>AK111+AC111</f>
        <v>373</v>
      </c>
      <c r="AM111" s="5">
        <f>IF(AL111=0,"",RANK(AL111,AL$6:AL$301))</f>
        <v>152</v>
      </c>
      <c r="AN111" s="13" t="s">
        <v>1581</v>
      </c>
      <c r="AO111" s="14">
        <v>17</v>
      </c>
      <c r="AP111" s="14">
        <v>17</v>
      </c>
      <c r="AQ111" s="14">
        <v>16</v>
      </c>
      <c r="AR111" s="5">
        <f>SUM(AO111:AQ111)</f>
        <v>50</v>
      </c>
      <c r="AS111" s="5">
        <f>IF(AN111="","",RANK(AR111,AR$7:AR$301))</f>
        <v>15</v>
      </c>
      <c r="AT111" s="28">
        <f>IF(AS111="",0,AR$302+1-AS111)</f>
        <v>205</v>
      </c>
      <c r="AU111" s="3">
        <f>AT111+AL111</f>
        <v>578</v>
      </c>
      <c r="AV111" s="5">
        <f>IF(AU111=0,"",RANK(AU111,AU$6:AU$301))</f>
        <v>107</v>
      </c>
      <c r="AW111" s="13" t="s">
        <v>1792</v>
      </c>
      <c r="AX111" s="14">
        <v>12</v>
      </c>
      <c r="AY111" s="14">
        <v>14</v>
      </c>
      <c r="AZ111" s="14">
        <v>12</v>
      </c>
      <c r="BA111" s="5">
        <f>SUM(AX111:AZ111)</f>
        <v>38</v>
      </c>
      <c r="BB111" s="5">
        <f>IF(AW111="","",RANK(BA111,BA$7:BA$301))</f>
        <v>101</v>
      </c>
      <c r="BC111" s="28">
        <f>IF(BB111="",0,BA$302+1-BB111)</f>
        <v>97</v>
      </c>
      <c r="BD111" s="3">
        <f>BC111+AU111</f>
        <v>675</v>
      </c>
      <c r="BE111" s="5">
        <f>IF(BD111=0,"",RANK(BD111,BD$6:BD$301))</f>
        <v>102</v>
      </c>
      <c r="BF111" s="13" t="s">
        <v>2001</v>
      </c>
      <c r="BG111" s="14">
        <v>13</v>
      </c>
      <c r="BH111" s="14">
        <v>13</v>
      </c>
      <c r="BI111" s="14">
        <v>13</v>
      </c>
      <c r="BJ111" s="5">
        <f>SUM(BG111:BI111)</f>
        <v>39</v>
      </c>
      <c r="BK111" s="5">
        <f>IF(BF111="","",RANK(BJ111,BJ$6:BJ$301))</f>
        <v>125</v>
      </c>
      <c r="BL111" s="28">
        <f>IF(BK111="",0,BJ$302+1-BK111)</f>
        <v>86</v>
      </c>
      <c r="BM111" s="3">
        <f>BL111+BD111</f>
        <v>761</v>
      </c>
      <c r="BN111" s="5">
        <f>IF(BM111=0,"",RANK(BM111,BM$6:BM$301))</f>
        <v>104</v>
      </c>
      <c r="BO111" s="13" t="s">
        <v>2218</v>
      </c>
      <c r="BP111" s="14">
        <v>10</v>
      </c>
      <c r="BQ111" s="14">
        <v>12</v>
      </c>
      <c r="BR111" s="14">
        <v>15</v>
      </c>
      <c r="BS111" s="5">
        <f>SUM(BP111:BR111)</f>
        <v>37</v>
      </c>
      <c r="BT111" s="5">
        <f>IF(BO111="","",RANK(BS111,BS$6:BS$301))</f>
        <v>121</v>
      </c>
      <c r="BU111" s="35">
        <f>IF(BT111="",0,BS$302+1-BT111)</f>
        <v>91</v>
      </c>
      <c r="BV111" s="3">
        <f>BU111+BM111</f>
        <v>852</v>
      </c>
      <c r="BW111" s="5">
        <f>IF(BV111=0,"",RANK(BV111,BV$6:BV$301))</f>
        <v>105</v>
      </c>
    </row>
    <row r="112" spans="2:75">
      <c r="B112" s="36" t="s">
        <v>453</v>
      </c>
      <c r="C112" s="41" t="s">
        <v>536</v>
      </c>
      <c r="D112" s="74" t="s">
        <v>602</v>
      </c>
      <c r="E112" s="51" t="s">
        <v>248</v>
      </c>
      <c r="F112" s="4">
        <v>11</v>
      </c>
      <c r="G112" s="4">
        <v>13</v>
      </c>
      <c r="H112" s="4">
        <v>13</v>
      </c>
      <c r="I112" s="4">
        <f>SUM(F112:H112)</f>
        <v>37</v>
      </c>
      <c r="J112" s="4">
        <f>IF(E112="","",RANK(I112,I$6:I$300))</f>
        <v>96</v>
      </c>
      <c r="K112" s="4">
        <f>IF(J112="",0,I$302+1-J112)</f>
        <v>122</v>
      </c>
      <c r="L112" s="57">
        <f>IF(E112="","",RANK(K112,K$6:K$300))</f>
        <v>96</v>
      </c>
      <c r="M112" s="13" t="s">
        <v>761</v>
      </c>
      <c r="N112" s="14">
        <v>14</v>
      </c>
      <c r="O112" s="14">
        <v>11</v>
      </c>
      <c r="P112" s="14">
        <v>13</v>
      </c>
      <c r="Q112" s="5">
        <f>SUM(N112:P112)</f>
        <v>38</v>
      </c>
      <c r="R112" s="5">
        <f>IF(M112="","",RANK(Q112,Q$6:Q$301))</f>
        <v>117</v>
      </c>
      <c r="S112" s="28">
        <f>IF(R112="",0,Q$302+1-R112)</f>
        <v>121</v>
      </c>
      <c r="T112" s="3">
        <f>S112+K112</f>
        <v>243</v>
      </c>
      <c r="U112" s="57">
        <f>IF(T112=0,"",RANK(T112,T$6:T$301))</f>
        <v>96</v>
      </c>
      <c r="V112" s="13" t="s">
        <v>1073</v>
      </c>
      <c r="W112" s="14">
        <v>13</v>
      </c>
      <c r="X112" s="14">
        <v>14</v>
      </c>
      <c r="Y112" s="14">
        <v>15</v>
      </c>
      <c r="Z112" s="5">
        <f>SUM(W112:Y112)</f>
        <v>42</v>
      </c>
      <c r="AA112" s="5">
        <f>IF(V112="","",RANK(Z112,Z$6:Z$301))</f>
        <v>58</v>
      </c>
      <c r="AB112" s="28">
        <f>IF(AA112="",0,Z$302+1-AA112)</f>
        <v>158</v>
      </c>
      <c r="AC112" s="76">
        <f>AB112+T112</f>
        <v>401</v>
      </c>
      <c r="AD112" s="57">
        <f>IF(AC112=0,"",RANK(AC112,AC$6:AC$301))</f>
        <v>73</v>
      </c>
      <c r="AE112" s="30" t="s">
        <v>1294</v>
      </c>
      <c r="AF112" s="31">
        <v>12</v>
      </c>
      <c r="AG112" s="31">
        <v>15</v>
      </c>
      <c r="AH112" s="31">
        <v>17</v>
      </c>
      <c r="AI112" s="4">
        <f>SUM(AF112:AH112)</f>
        <v>44</v>
      </c>
      <c r="AJ112" s="5">
        <f>IF(AE112="","",RANK(AI112,AI$6:AI$301))</f>
        <v>36</v>
      </c>
      <c r="AK112" s="28">
        <f>IF(AJ112="",0,AI$302+1-AJ112)</f>
        <v>201</v>
      </c>
      <c r="AL112" s="3">
        <f>AK112+AC112</f>
        <v>602</v>
      </c>
      <c r="AM112" s="5">
        <f>IF(AL112=0,"",RANK(AL112,AL$6:AL$301))</f>
        <v>45</v>
      </c>
      <c r="AN112" s="13" t="s">
        <v>1588</v>
      </c>
      <c r="AO112" s="14">
        <v>10</v>
      </c>
      <c r="AP112" s="14">
        <v>9</v>
      </c>
      <c r="AQ112" s="14">
        <v>10</v>
      </c>
      <c r="AR112" s="5">
        <f>SUM(AO112:AQ112)</f>
        <v>29</v>
      </c>
      <c r="AS112" s="5">
        <f>IF(AN112="","",RANK(AR112,AR$7:AR$301))</f>
        <v>215</v>
      </c>
      <c r="AT112" s="28">
        <f>IF(AS112="",0,AR$302+1-AS112)</f>
        <v>5</v>
      </c>
      <c r="AU112" s="3">
        <f>AT112+AL112</f>
        <v>607</v>
      </c>
      <c r="AV112" s="5">
        <f>IF(AU112=0,"",RANK(AU112,AU$6:AU$301))</f>
        <v>90</v>
      </c>
      <c r="AW112" s="13" t="s">
        <v>1798</v>
      </c>
      <c r="AX112" s="14">
        <v>13</v>
      </c>
      <c r="AY112" s="14">
        <v>16</v>
      </c>
      <c r="AZ112" s="14">
        <v>15</v>
      </c>
      <c r="BA112" s="5">
        <f>SUM(AX112:AZ112)</f>
        <v>44</v>
      </c>
      <c r="BB112" s="5">
        <f>IF(AW112="","",RANK(BA112,BA$7:BA$301))</f>
        <v>31</v>
      </c>
      <c r="BC112" s="28">
        <f>IF(BB112="",0,BA$302+1-BB112)</f>
        <v>167</v>
      </c>
      <c r="BD112" s="3">
        <f>BC112+AU112</f>
        <v>774</v>
      </c>
      <c r="BE112" s="5">
        <f>IF(BD112=0,"",RANK(BD112,BD$6:BD$301))</f>
        <v>66</v>
      </c>
      <c r="BF112" s="13" t="s">
        <v>2008</v>
      </c>
      <c r="BG112" s="14">
        <v>14</v>
      </c>
      <c r="BH112" s="14">
        <v>13</v>
      </c>
      <c r="BI112" s="14">
        <v>11</v>
      </c>
      <c r="BJ112" s="5">
        <f>SUM(BG112:BI112)</f>
        <v>38</v>
      </c>
      <c r="BK112" s="5">
        <f>IF(BF112="","",RANK(BJ112,BJ$6:BJ$301))</f>
        <v>135</v>
      </c>
      <c r="BL112" s="28">
        <f>IF(BK112="",0,BJ$302+1-BK112)</f>
        <v>76</v>
      </c>
      <c r="BM112" s="3">
        <f>BL112+BD112</f>
        <v>850</v>
      </c>
      <c r="BN112" s="5">
        <f>IF(BM112=0,"",RANK(BM112,BM$6:BM$301))</f>
        <v>84</v>
      </c>
      <c r="BO112" s="13"/>
      <c r="BP112" s="14"/>
      <c r="BQ112" s="14"/>
      <c r="BR112" s="14"/>
      <c r="BS112" s="5">
        <f>SUM(BP112:BR112)</f>
        <v>0</v>
      </c>
      <c r="BT112" s="5" t="str">
        <f>IF(BO112="","",RANK(BS112,BS$6:BS$301))</f>
        <v/>
      </c>
      <c r="BU112" s="35">
        <f>IF(BT112="",0,BS$302+1-BT112)</f>
        <v>0</v>
      </c>
      <c r="BV112" s="3">
        <f>BU112+BM112</f>
        <v>850</v>
      </c>
      <c r="BW112" s="5">
        <f>IF(BV112=0,"",RANK(BV112,BV$6:BV$301))</f>
        <v>107</v>
      </c>
    </row>
    <row r="113" spans="2:75">
      <c r="B113" s="36" t="s">
        <v>416</v>
      </c>
      <c r="C113" s="41" t="s">
        <v>556</v>
      </c>
      <c r="D113" s="74" t="s">
        <v>590</v>
      </c>
      <c r="E113" s="51" t="s">
        <v>222</v>
      </c>
      <c r="F113" s="4">
        <v>14</v>
      </c>
      <c r="G113" s="4">
        <v>14</v>
      </c>
      <c r="H113" s="4">
        <v>12</v>
      </c>
      <c r="I113" s="4">
        <f>SUM(F113:H113)</f>
        <v>40</v>
      </c>
      <c r="J113" s="4">
        <f>IF(E113="","",RANK(I113,I$6:I$300))</f>
        <v>66</v>
      </c>
      <c r="K113" s="4">
        <f>IF(J113="",0,I$302+1-J113)</f>
        <v>152</v>
      </c>
      <c r="L113" s="57">
        <f>IF(E113="","",RANK(K113,K$6:K$300))</f>
        <v>66</v>
      </c>
      <c r="M113" s="13" t="s">
        <v>719</v>
      </c>
      <c r="N113" s="14">
        <v>16</v>
      </c>
      <c r="O113" s="14">
        <v>12</v>
      </c>
      <c r="P113" s="14">
        <v>15</v>
      </c>
      <c r="Q113" s="5">
        <f>SUM(N113:P113)</f>
        <v>43</v>
      </c>
      <c r="R113" s="5">
        <f>IF(M113="","",RANK(Q113,Q$6:Q$301))</f>
        <v>60</v>
      </c>
      <c r="S113" s="28">
        <f>IF(R113="",0,Q$302+1-R113)</f>
        <v>178</v>
      </c>
      <c r="T113" s="3">
        <f>S113+K113</f>
        <v>330</v>
      </c>
      <c r="U113" s="57">
        <f>IF(T113=0,"",RANK(T113,T$6:T$301))</f>
        <v>44</v>
      </c>
      <c r="V113" s="13"/>
      <c r="W113" s="14"/>
      <c r="X113" s="14"/>
      <c r="Y113" s="14"/>
      <c r="Z113" s="5">
        <f>SUM(W113:Y113)</f>
        <v>0</v>
      </c>
      <c r="AA113" s="5" t="str">
        <f>IF(V113="","",RANK(Z113,Z$6:Z$301))</f>
        <v/>
      </c>
      <c r="AB113" s="28">
        <f>IF(AA113="",0,Z$302+1-AA113)</f>
        <v>0</v>
      </c>
      <c r="AC113" s="76">
        <f>AB113+T113</f>
        <v>330</v>
      </c>
      <c r="AD113" s="57">
        <f>IF(AC113=0,"",RANK(AC113,AC$6:AC$301))</f>
        <v>118</v>
      </c>
      <c r="AE113" s="30" t="s">
        <v>1265</v>
      </c>
      <c r="AF113" s="31">
        <v>15</v>
      </c>
      <c r="AG113" s="31">
        <v>17</v>
      </c>
      <c r="AH113" s="31">
        <v>17</v>
      </c>
      <c r="AI113" s="4">
        <f>SUM(AF113:AH113)</f>
        <v>49</v>
      </c>
      <c r="AJ113" s="5">
        <f>IF(AE113="","",RANK(AI113,AI$6:AI$301))</f>
        <v>7</v>
      </c>
      <c r="AK113" s="28">
        <f>IF(AJ113="",0,AI$302+1-AJ113)</f>
        <v>230</v>
      </c>
      <c r="AL113" s="3">
        <f>AK113+AC113</f>
        <v>560</v>
      </c>
      <c r="AM113" s="5">
        <f>IF(AL113=0,"",RANK(AL113,AL$6:AL$301))</f>
        <v>60</v>
      </c>
      <c r="AN113" s="13" t="s">
        <v>1553</v>
      </c>
      <c r="AO113" s="14">
        <v>15</v>
      </c>
      <c r="AP113" s="14">
        <v>10</v>
      </c>
      <c r="AQ113" s="14">
        <v>17</v>
      </c>
      <c r="AR113" s="5">
        <f>SUM(AO113:AQ113)</f>
        <v>42</v>
      </c>
      <c r="AS113" s="5">
        <f>IF(AN113="","",RANK(AR113,AR$7:AR$301))</f>
        <v>110</v>
      </c>
      <c r="AT113" s="28">
        <f>IF(AS113="",0,AR$302+1-AS113)</f>
        <v>110</v>
      </c>
      <c r="AU113" s="3">
        <f>AT113+AL113</f>
        <v>670</v>
      </c>
      <c r="AV113" s="5">
        <f>IF(AU113=0,"",RANK(AU113,AU$6:AU$301))</f>
        <v>62</v>
      </c>
      <c r="AW113" s="13"/>
      <c r="AX113" s="14"/>
      <c r="AY113" s="14"/>
      <c r="AZ113" s="14"/>
      <c r="BA113" s="5">
        <f>SUM(AX113:AZ113)</f>
        <v>0</v>
      </c>
      <c r="BB113" s="5" t="str">
        <f>IF(AW113="","",RANK(BA113,BA$7:BA$301))</f>
        <v/>
      </c>
      <c r="BC113" s="28">
        <f>IF(BB113="",0,BA$302+1-BB113)</f>
        <v>0</v>
      </c>
      <c r="BD113" s="3">
        <f>BC113+AU113</f>
        <v>670</v>
      </c>
      <c r="BE113" s="5">
        <f>IF(BD113=0,"",RANK(BD113,BD$6:BD$301))</f>
        <v>104</v>
      </c>
      <c r="BF113" s="13" t="s">
        <v>1967</v>
      </c>
      <c r="BG113" s="14">
        <v>11</v>
      </c>
      <c r="BH113" s="14">
        <v>12</v>
      </c>
      <c r="BI113" s="14">
        <v>15</v>
      </c>
      <c r="BJ113" s="5">
        <f>SUM(BG113:BI113)</f>
        <v>38</v>
      </c>
      <c r="BK113" s="5">
        <f>IF(BF113="","",RANK(BJ113,BJ$6:BJ$301))</f>
        <v>135</v>
      </c>
      <c r="BL113" s="28">
        <f>IF(BK113="",0,BJ$302+1-BK113)</f>
        <v>76</v>
      </c>
      <c r="BM113" s="3">
        <f>BL113+BD113</f>
        <v>746</v>
      </c>
      <c r="BN113" s="5">
        <f>IF(BM113=0,"",RANK(BM113,BM$6:BM$301))</f>
        <v>107</v>
      </c>
      <c r="BO113" s="13" t="s">
        <v>2191</v>
      </c>
      <c r="BP113" s="14">
        <v>10</v>
      </c>
      <c r="BQ113" s="14">
        <v>13</v>
      </c>
      <c r="BR113" s="14">
        <v>15</v>
      </c>
      <c r="BS113" s="5">
        <f>SUM(BP113:BR113)</f>
        <v>38</v>
      </c>
      <c r="BT113" s="5">
        <f>IF(BO113="","",RANK(BS113,BS$6:BS$301))</f>
        <v>110</v>
      </c>
      <c r="BU113" s="35">
        <f>IF(BT113="",0,BS$302+1-BT113)</f>
        <v>102</v>
      </c>
      <c r="BV113" s="3">
        <f>BU113+BM113</f>
        <v>848</v>
      </c>
      <c r="BW113" s="5">
        <f>IF(BV113=0,"",RANK(BV113,BV$6:BV$301))</f>
        <v>108</v>
      </c>
    </row>
    <row r="114" spans="2:75">
      <c r="B114" s="36" t="s">
        <v>521</v>
      </c>
      <c r="C114" s="41" t="s">
        <v>543</v>
      </c>
      <c r="D114" s="74" t="s">
        <v>144</v>
      </c>
      <c r="E114" s="51" t="s">
        <v>347</v>
      </c>
      <c r="F114" s="4">
        <v>9</v>
      </c>
      <c r="G114" s="4">
        <v>9</v>
      </c>
      <c r="H114" s="4">
        <v>12</v>
      </c>
      <c r="I114" s="4">
        <f>SUM(F114:H114)</f>
        <v>30</v>
      </c>
      <c r="J114" s="4">
        <f>IF(E114="","",RANK(I114,I$6:I$300))</f>
        <v>199</v>
      </c>
      <c r="K114" s="4">
        <f>IF(J114="",0,I$302+1-J114)</f>
        <v>19</v>
      </c>
      <c r="L114" s="57">
        <f>IF(E114="","",RANK(K114,K$6:K$300))</f>
        <v>199</v>
      </c>
      <c r="M114" s="13" t="s">
        <v>929</v>
      </c>
      <c r="N114" s="14">
        <v>8</v>
      </c>
      <c r="O114" s="14">
        <v>11</v>
      </c>
      <c r="P114" s="14">
        <v>16</v>
      </c>
      <c r="Q114" s="5">
        <f>SUM(N114:P114)</f>
        <v>35</v>
      </c>
      <c r="R114" s="5">
        <f>IF(M114="","",RANK(Q114,Q$6:Q$301))</f>
        <v>160</v>
      </c>
      <c r="S114" s="28">
        <f>IF(R114="",0,Q$302+1-R114)</f>
        <v>78</v>
      </c>
      <c r="T114" s="3">
        <f>S114+K114</f>
        <v>97</v>
      </c>
      <c r="U114" s="57">
        <f>IF(T114=0,"",RANK(T114,T$6:T$301))</f>
        <v>212</v>
      </c>
      <c r="V114" s="13" t="s">
        <v>1226</v>
      </c>
      <c r="W114" s="14">
        <v>6</v>
      </c>
      <c r="X114" s="14">
        <v>14</v>
      </c>
      <c r="Y114" s="14">
        <v>12</v>
      </c>
      <c r="Z114" s="5">
        <f>SUM(W114:Y114)</f>
        <v>32</v>
      </c>
      <c r="AA114" s="5">
        <f>IF(V114="","",RANK(Z114,Z$6:Z$301))</f>
        <v>178</v>
      </c>
      <c r="AB114" s="28">
        <f>IF(AA114="",0,Z$302+1-AA114)</f>
        <v>38</v>
      </c>
      <c r="AC114" s="76">
        <f>AB114+T114</f>
        <v>135</v>
      </c>
      <c r="AD114" s="57">
        <f>IF(AC114=0,"",RANK(AC114,AC$6:AC$301))</f>
        <v>220</v>
      </c>
      <c r="AE114" s="30" t="s">
        <v>1350</v>
      </c>
      <c r="AF114" s="31">
        <v>15</v>
      </c>
      <c r="AG114" s="31">
        <v>14</v>
      </c>
      <c r="AH114" s="31">
        <v>10</v>
      </c>
      <c r="AI114" s="4">
        <f>SUM(AF114:AH114)</f>
        <v>39</v>
      </c>
      <c r="AJ114" s="5">
        <f>IF(AE114="","",RANK(AI114,AI$6:AI$301))</f>
        <v>84</v>
      </c>
      <c r="AK114" s="28">
        <f>IF(AJ114="",0,AI$302+1-AJ114)</f>
        <v>153</v>
      </c>
      <c r="AL114" s="3">
        <f>AK114+AC114</f>
        <v>288</v>
      </c>
      <c r="AM114" s="5">
        <f>IF(AL114=0,"",RANK(AL114,AL$6:AL$301))</f>
        <v>187</v>
      </c>
      <c r="AN114" s="13" t="s">
        <v>1746</v>
      </c>
      <c r="AO114" s="14">
        <v>17</v>
      </c>
      <c r="AP114" s="14">
        <v>13</v>
      </c>
      <c r="AQ114" s="14">
        <v>18</v>
      </c>
      <c r="AR114" s="5">
        <f>SUM(AO114:AQ114)</f>
        <v>48</v>
      </c>
      <c r="AS114" s="5">
        <f>IF(AN114="","",RANK(AR114,AR$7:AR$301))</f>
        <v>32</v>
      </c>
      <c r="AT114" s="28">
        <f>IF(AS114="",0,AR$302+1-AS114)</f>
        <v>188</v>
      </c>
      <c r="AU114" s="3">
        <f>AT114+AL114</f>
        <v>476</v>
      </c>
      <c r="AV114" s="5">
        <f>IF(AU114=0,"",RANK(AU114,AU$6:AU$301))</f>
        <v>147</v>
      </c>
      <c r="AW114" s="13" t="s">
        <v>1939</v>
      </c>
      <c r="AX114" s="14">
        <v>11</v>
      </c>
      <c r="AY114" s="14">
        <v>14</v>
      </c>
      <c r="AZ114" s="14">
        <v>12</v>
      </c>
      <c r="BA114" s="5">
        <f>SUM(AX114:AZ114)</f>
        <v>37</v>
      </c>
      <c r="BB114" s="5">
        <f>IF(AW114="","",RANK(BA114,BA$7:BA$301))</f>
        <v>116</v>
      </c>
      <c r="BC114" s="28">
        <f>IF(BB114="",0,BA$302+1-BB114)</f>
        <v>82</v>
      </c>
      <c r="BD114" s="3">
        <f>BC114+AU114</f>
        <v>558</v>
      </c>
      <c r="BE114" s="5">
        <f>IF(BD114=0,"",RANK(BD114,BD$6:BD$301))</f>
        <v>144</v>
      </c>
      <c r="BF114" s="13" t="s">
        <v>2157</v>
      </c>
      <c r="BG114" s="14">
        <v>12</v>
      </c>
      <c r="BH114" s="14">
        <v>10</v>
      </c>
      <c r="BI114" s="14">
        <v>18</v>
      </c>
      <c r="BJ114" s="5">
        <f>SUM(BG114:BI114)</f>
        <v>40</v>
      </c>
      <c r="BK114" s="5">
        <f>IF(BF114="","",RANK(BJ114,BJ$6:BJ$301))</f>
        <v>112</v>
      </c>
      <c r="BL114" s="28">
        <f>IF(BK114="",0,BJ$302+1-BK114)</f>
        <v>99</v>
      </c>
      <c r="BM114" s="3">
        <f>BL114+BD114</f>
        <v>657</v>
      </c>
      <c r="BN114" s="5">
        <f>IF(BM114=0,"",RANK(BM114,BM$6:BM$301))</f>
        <v>130</v>
      </c>
      <c r="BO114" s="13" t="s">
        <v>2363</v>
      </c>
      <c r="BP114" s="14">
        <v>19</v>
      </c>
      <c r="BQ114" s="14">
        <v>14</v>
      </c>
      <c r="BR114" s="14">
        <v>13</v>
      </c>
      <c r="BS114" s="5">
        <f>SUM(BP114:BR114)</f>
        <v>46</v>
      </c>
      <c r="BT114" s="5">
        <f>IF(BO114="","",RANK(BS114,BS$6:BS$301))</f>
        <v>26</v>
      </c>
      <c r="BU114" s="35">
        <f>IF(BT114="",0,BS$302+1-BT114)</f>
        <v>186</v>
      </c>
      <c r="BV114" s="3">
        <f>BU114+BM114</f>
        <v>843</v>
      </c>
      <c r="BW114" s="5">
        <f>IF(BV114=0,"",RANK(BV114,BV$6:BV$301))</f>
        <v>109</v>
      </c>
    </row>
    <row r="115" spans="2:75">
      <c r="B115" s="36" t="s">
        <v>448</v>
      </c>
      <c r="C115" s="41" t="s">
        <v>546</v>
      </c>
      <c r="D115" s="74" t="s">
        <v>129</v>
      </c>
      <c r="E115" s="51" t="s">
        <v>255</v>
      </c>
      <c r="F115" s="4">
        <v>10</v>
      </c>
      <c r="G115" s="4">
        <v>11</v>
      </c>
      <c r="H115" s="4">
        <v>16</v>
      </c>
      <c r="I115" s="4">
        <f>SUM(F115:H115)</f>
        <v>37</v>
      </c>
      <c r="J115" s="4">
        <f>IF(E115="","",RANK(I115,I$6:I$300))</f>
        <v>96</v>
      </c>
      <c r="K115" s="4">
        <f>IF(J115="",0,I$302+1-J115)</f>
        <v>122</v>
      </c>
      <c r="L115" s="57">
        <f>IF(E115="","",RANK(K115,K$6:K$300))</f>
        <v>96</v>
      </c>
      <c r="M115" s="13" t="s">
        <v>900</v>
      </c>
      <c r="N115" s="14">
        <v>17</v>
      </c>
      <c r="O115" s="14">
        <v>13</v>
      </c>
      <c r="P115" s="14">
        <v>20</v>
      </c>
      <c r="Q115" s="5">
        <f>SUM(N115:P115)</f>
        <v>50</v>
      </c>
      <c r="R115" s="5">
        <f>IF(M115="","",RANK(Q115,Q$6:Q$301))</f>
        <v>9</v>
      </c>
      <c r="S115" s="28">
        <f>IF(R115="",0,Q$302+1-R115)</f>
        <v>229</v>
      </c>
      <c r="T115" s="3">
        <f>S115+K115</f>
        <v>351</v>
      </c>
      <c r="U115" s="57">
        <f>IF(T115=0,"",RANK(T115,T$6:T$301))</f>
        <v>30</v>
      </c>
      <c r="V115" s="13" t="s">
        <v>1199</v>
      </c>
      <c r="W115" s="14">
        <v>8</v>
      </c>
      <c r="X115" s="14">
        <v>13</v>
      </c>
      <c r="Y115" s="14">
        <v>12</v>
      </c>
      <c r="Z115" s="5">
        <f>SUM(W115:Y115)</f>
        <v>33</v>
      </c>
      <c r="AA115" s="5">
        <f>IF(V115="","",RANK(Z115,Z$6:Z$301))</f>
        <v>171</v>
      </c>
      <c r="AB115" s="28">
        <f>IF(AA115="",0,Z$302+1-AA115)</f>
        <v>45</v>
      </c>
      <c r="AC115" s="76">
        <f>AB115+T115</f>
        <v>396</v>
      </c>
      <c r="AD115" s="57">
        <f>IF(AC115=0,"",RANK(AC115,AC$6:AC$301))</f>
        <v>77</v>
      </c>
      <c r="AE115" s="30"/>
      <c r="AF115" s="31"/>
      <c r="AG115" s="31"/>
      <c r="AH115" s="31"/>
      <c r="AI115" s="4">
        <f>SUM(AF115:AH115)</f>
        <v>0</v>
      </c>
      <c r="AJ115" s="5" t="str">
        <f>IF(AE115="","",RANK(AI115,AI$6:AI$301))</f>
        <v/>
      </c>
      <c r="AK115" s="28">
        <f>IF(AJ115="",0,AI$302+1-AJ115)</f>
        <v>0</v>
      </c>
      <c r="AL115" s="3">
        <f>AK115+AC115</f>
        <v>396</v>
      </c>
      <c r="AM115" s="5">
        <f>IF(AL115=0,"",RANK(AL115,AL$6:AL$301))</f>
        <v>138</v>
      </c>
      <c r="AN115" s="13" t="s">
        <v>1722</v>
      </c>
      <c r="AO115" s="14">
        <v>15</v>
      </c>
      <c r="AP115" s="14">
        <v>15</v>
      </c>
      <c r="AQ115" s="14">
        <v>16</v>
      </c>
      <c r="AR115" s="5">
        <f>SUM(AO115:AQ115)</f>
        <v>46</v>
      </c>
      <c r="AS115" s="5">
        <f>IF(AN115="","",RANK(AR115,AR$7:AR$301))</f>
        <v>55</v>
      </c>
      <c r="AT115" s="28">
        <f>IF(AS115="",0,AR$302+1-AS115)</f>
        <v>165</v>
      </c>
      <c r="AU115" s="3">
        <f>AT115+AL115</f>
        <v>561</v>
      </c>
      <c r="AV115" s="5">
        <f>IF(AU115=0,"",RANK(AU115,AU$6:AU$301))</f>
        <v>114</v>
      </c>
      <c r="AW115" s="13" t="s">
        <v>1913</v>
      </c>
      <c r="AX115" s="14">
        <v>13</v>
      </c>
      <c r="AY115" s="14">
        <v>13</v>
      </c>
      <c r="AZ115" s="14">
        <v>11</v>
      </c>
      <c r="BA115" s="5">
        <f>SUM(AX115:AZ115)</f>
        <v>37</v>
      </c>
      <c r="BB115" s="5">
        <f>IF(AW115="","",RANK(BA115,BA$7:BA$301))</f>
        <v>116</v>
      </c>
      <c r="BC115" s="28">
        <f>IF(BB115="",0,BA$302+1-BB115)</f>
        <v>82</v>
      </c>
      <c r="BD115" s="3">
        <f>BC115+AU115</f>
        <v>643</v>
      </c>
      <c r="BE115" s="5">
        <f>IF(BD115=0,"",RANK(BD115,BD$6:BD$301))</f>
        <v>115</v>
      </c>
      <c r="BF115" s="13" t="s">
        <v>2131</v>
      </c>
      <c r="BG115" s="14">
        <v>14</v>
      </c>
      <c r="BH115" s="14">
        <v>14</v>
      </c>
      <c r="BI115" s="14">
        <v>15</v>
      </c>
      <c r="BJ115" s="5">
        <f>SUM(BG115:BI115)</f>
        <v>43</v>
      </c>
      <c r="BK115" s="5">
        <f>IF(BF115="","",RANK(BJ115,BJ$6:BJ$301))</f>
        <v>65</v>
      </c>
      <c r="BL115" s="28">
        <f>IF(BK115="",0,BJ$302+1-BK115)</f>
        <v>146</v>
      </c>
      <c r="BM115" s="3">
        <f>BL115+BD115</f>
        <v>789</v>
      </c>
      <c r="BN115" s="5">
        <f>IF(BM115=0,"",RANK(BM115,BM$6:BM$301))</f>
        <v>97</v>
      </c>
      <c r="BO115" s="13" t="s">
        <v>2340</v>
      </c>
      <c r="BP115" s="14">
        <v>11</v>
      </c>
      <c r="BQ115" s="14">
        <v>11</v>
      </c>
      <c r="BR115" s="14">
        <v>12</v>
      </c>
      <c r="BS115" s="5">
        <f>SUM(BP115:BR115)</f>
        <v>34</v>
      </c>
      <c r="BT115" s="5">
        <f>IF(BO115="","",RANK(BS115,BS$6:BS$301))</f>
        <v>159</v>
      </c>
      <c r="BU115" s="35">
        <f>IF(BT115="",0,BS$302+1-BT115)</f>
        <v>53</v>
      </c>
      <c r="BV115" s="3">
        <f>BU115+BM115</f>
        <v>842</v>
      </c>
      <c r="BW115" s="5">
        <f>IF(BV115=0,"",RANK(BV115,BV$6:BV$301))</f>
        <v>110</v>
      </c>
    </row>
    <row r="116" spans="2:75">
      <c r="B116" s="36" t="s">
        <v>387</v>
      </c>
      <c r="C116" s="41" t="s">
        <v>539</v>
      </c>
      <c r="D116" s="74" t="s">
        <v>108</v>
      </c>
      <c r="E116" s="51" t="s">
        <v>174</v>
      </c>
      <c r="F116" s="4">
        <v>15</v>
      </c>
      <c r="G116" s="4">
        <v>14</v>
      </c>
      <c r="H116" s="4">
        <v>16</v>
      </c>
      <c r="I116" s="4">
        <f>SUM(F116:H116)</f>
        <v>45</v>
      </c>
      <c r="J116" s="4">
        <f>IF(E116="","",RANK(I116,I$6:I$300))</f>
        <v>24</v>
      </c>
      <c r="K116" s="4">
        <f>IF(J116="",0,I$302+1-J116)</f>
        <v>194</v>
      </c>
      <c r="L116" s="57">
        <f>IF(E116="","",RANK(K116,K$6:K$300))</f>
        <v>24</v>
      </c>
      <c r="M116" s="30" t="s">
        <v>866</v>
      </c>
      <c r="N116" s="31">
        <v>13</v>
      </c>
      <c r="O116" s="31">
        <v>12</v>
      </c>
      <c r="P116" s="31">
        <v>7</v>
      </c>
      <c r="Q116" s="5">
        <f>SUM(N116:P116)</f>
        <v>32</v>
      </c>
      <c r="R116" s="5">
        <f>IF(M116="","",RANK(Q116,Q$6:Q$301))</f>
        <v>194</v>
      </c>
      <c r="S116" s="28">
        <f>IF(R116="",0,Q$302+1-R116)</f>
        <v>44</v>
      </c>
      <c r="T116" s="3">
        <f>S116+K116</f>
        <v>238</v>
      </c>
      <c r="U116" s="57">
        <f>IF(T116=0,"",RANK(T116,T$6:T$301))</f>
        <v>100</v>
      </c>
      <c r="V116" s="13" t="s">
        <v>1164</v>
      </c>
      <c r="W116" s="14">
        <v>9</v>
      </c>
      <c r="X116" s="14">
        <v>12</v>
      </c>
      <c r="Y116" s="14">
        <v>13</v>
      </c>
      <c r="Z116" s="5">
        <f>SUM(W116:Y116)</f>
        <v>34</v>
      </c>
      <c r="AA116" s="5">
        <f>IF(V116="","",RANK(Z116,Z$6:Z$301))</f>
        <v>157</v>
      </c>
      <c r="AB116" s="28">
        <f>IF(AA116="",0,Z$302+1-AA116)</f>
        <v>59</v>
      </c>
      <c r="AC116" s="76">
        <f>AB116+T116</f>
        <v>297</v>
      </c>
      <c r="AD116" s="57">
        <f>IF(AC116=0,"",RANK(AC116,AC$6:AC$301))</f>
        <v>129</v>
      </c>
      <c r="AE116" s="30" t="s">
        <v>1376</v>
      </c>
      <c r="AF116" s="31">
        <v>11</v>
      </c>
      <c r="AG116" s="31">
        <v>12</v>
      </c>
      <c r="AH116" s="31">
        <v>14</v>
      </c>
      <c r="AI116" s="4">
        <f>SUM(AF116:AH116)</f>
        <v>37</v>
      </c>
      <c r="AJ116" s="5">
        <f>IF(AE116="","",RANK(AI116,AI$6:AI$301))</f>
        <v>114</v>
      </c>
      <c r="AK116" s="28">
        <f>IF(AJ116="",0,AI$302+1-AJ116)</f>
        <v>123</v>
      </c>
      <c r="AL116" s="3">
        <f>AK116+AC116</f>
        <v>420</v>
      </c>
      <c r="AM116" s="5">
        <f>IF(AL116=0,"",RANK(AL116,AL$6:AL$301))</f>
        <v>125</v>
      </c>
      <c r="AN116" s="13" t="s">
        <v>1688</v>
      </c>
      <c r="AO116" s="14">
        <v>13</v>
      </c>
      <c r="AP116" s="14">
        <v>10</v>
      </c>
      <c r="AQ116" s="14">
        <v>18</v>
      </c>
      <c r="AR116" s="5">
        <f>SUM(AO116:AQ116)</f>
        <v>41</v>
      </c>
      <c r="AS116" s="5">
        <f>IF(AN116="","",RANK(AR116,AR$7:AR$301))</f>
        <v>130</v>
      </c>
      <c r="AT116" s="28">
        <f>IF(AS116="",0,AR$302+1-AS116)</f>
        <v>90</v>
      </c>
      <c r="AU116" s="3">
        <f>AT116+AL116</f>
        <v>510</v>
      </c>
      <c r="AV116" s="5">
        <f>IF(AU116=0,"",RANK(AU116,AU$6:AU$301))</f>
        <v>135</v>
      </c>
      <c r="AW116" s="13" t="s">
        <v>1883</v>
      </c>
      <c r="AX116" s="14">
        <v>12</v>
      </c>
      <c r="AY116" s="14">
        <v>14</v>
      </c>
      <c r="AZ116" s="14">
        <v>11</v>
      </c>
      <c r="BA116" s="5">
        <f>SUM(AX116:AZ116)</f>
        <v>37</v>
      </c>
      <c r="BB116" s="5">
        <f>IF(AW116="","",RANK(BA116,BA$7:BA$301))</f>
        <v>116</v>
      </c>
      <c r="BC116" s="28">
        <f>IF(BB116="",0,BA$302+1-BB116)</f>
        <v>82</v>
      </c>
      <c r="BD116" s="3">
        <f>BC116+AU116</f>
        <v>592</v>
      </c>
      <c r="BE116" s="5">
        <f>IF(BD116=0,"",RANK(BD116,BD$6:BD$301))</f>
        <v>132</v>
      </c>
      <c r="BF116" s="13" t="s">
        <v>2097</v>
      </c>
      <c r="BG116" s="14">
        <v>11</v>
      </c>
      <c r="BH116" s="14">
        <v>15</v>
      </c>
      <c r="BI116" s="14">
        <v>18</v>
      </c>
      <c r="BJ116" s="5">
        <f>SUM(BG116:BI116)</f>
        <v>44</v>
      </c>
      <c r="BK116" s="5">
        <f>IF(BF116="","",RANK(BJ116,BJ$6:BJ$301))</f>
        <v>52</v>
      </c>
      <c r="BL116" s="28">
        <f>IF(BK116="",0,BJ$302+1-BK116)</f>
        <v>159</v>
      </c>
      <c r="BM116" s="3">
        <f>BL116+BD116</f>
        <v>751</v>
      </c>
      <c r="BN116" s="5">
        <f>IF(BM116=0,"",RANK(BM116,BM$6:BM$301))</f>
        <v>106</v>
      </c>
      <c r="BO116" s="13" t="s">
        <v>2312</v>
      </c>
      <c r="BP116" s="14">
        <v>12</v>
      </c>
      <c r="BQ116" s="14">
        <v>12</v>
      </c>
      <c r="BR116" s="14">
        <v>13</v>
      </c>
      <c r="BS116" s="5">
        <f>SUM(BP116:BR116)</f>
        <v>37</v>
      </c>
      <c r="BT116" s="5">
        <f>IF(BO116="","",RANK(BS116,BS$6:BS$301))</f>
        <v>121</v>
      </c>
      <c r="BU116" s="35">
        <f>IF(BT116="",0,BS$302+1-BT116)</f>
        <v>91</v>
      </c>
      <c r="BV116" s="3">
        <f>BU116+BM116</f>
        <v>842</v>
      </c>
      <c r="BW116" s="5">
        <f>IF(BV116=0,"",RANK(BV116,BV$6:BV$301))</f>
        <v>110</v>
      </c>
    </row>
    <row r="117" spans="2:75">
      <c r="B117" s="36" t="s">
        <v>512</v>
      </c>
      <c r="C117" s="41" t="s">
        <v>539</v>
      </c>
      <c r="D117" s="74" t="s">
        <v>113</v>
      </c>
      <c r="E117" s="51" t="s">
        <v>325</v>
      </c>
      <c r="F117" s="4">
        <v>9</v>
      </c>
      <c r="G117" s="4">
        <v>13</v>
      </c>
      <c r="H117" s="4">
        <v>10</v>
      </c>
      <c r="I117" s="4">
        <f>SUM(F117:H117)</f>
        <v>32</v>
      </c>
      <c r="J117" s="4">
        <f>IF(E117="","",RANK(I117,I$6:I$300))</f>
        <v>173</v>
      </c>
      <c r="K117" s="4">
        <f>IF(J117="",0,I$302+1-J117)</f>
        <v>45</v>
      </c>
      <c r="L117" s="57">
        <f>IF(E117="","",RANK(K117,K$6:K$300))</f>
        <v>173</v>
      </c>
      <c r="M117" s="30" t="s">
        <v>871</v>
      </c>
      <c r="N117" s="31">
        <v>12</v>
      </c>
      <c r="O117" s="31">
        <v>14</v>
      </c>
      <c r="P117" s="31">
        <v>12</v>
      </c>
      <c r="Q117" s="5">
        <f>SUM(N117:P117)</f>
        <v>38</v>
      </c>
      <c r="R117" s="5">
        <f>IF(M117="","",RANK(Q117,Q$6:Q$301))</f>
        <v>117</v>
      </c>
      <c r="S117" s="28">
        <f>IF(R117="",0,Q$302+1-R117)</f>
        <v>121</v>
      </c>
      <c r="T117" s="3">
        <f>S117+K117</f>
        <v>166</v>
      </c>
      <c r="U117" s="57">
        <f>IF(T117=0,"",RANK(T117,T$6:T$301))</f>
        <v>170</v>
      </c>
      <c r="V117" s="13" t="s">
        <v>1169</v>
      </c>
      <c r="W117" s="14">
        <v>16</v>
      </c>
      <c r="X117" s="14">
        <v>13</v>
      </c>
      <c r="Y117" s="14">
        <v>16</v>
      </c>
      <c r="Z117" s="5">
        <f>SUM(W117:Y117)</f>
        <v>45</v>
      </c>
      <c r="AA117" s="5">
        <f>IF(V117="","",RANK(Z117,Z$6:Z$301))</f>
        <v>36</v>
      </c>
      <c r="AB117" s="28">
        <f>IF(AA117="",0,Z$302+1-AA117)</f>
        <v>180</v>
      </c>
      <c r="AC117" s="76">
        <f>AB117+T117</f>
        <v>346</v>
      </c>
      <c r="AD117" s="57">
        <f>IF(AC117=0,"",RANK(AC117,AC$6:AC$301))</f>
        <v>101</v>
      </c>
      <c r="AE117" s="30" t="s">
        <v>1285</v>
      </c>
      <c r="AF117" s="31">
        <v>13</v>
      </c>
      <c r="AG117" s="31">
        <v>14</v>
      </c>
      <c r="AH117" s="31">
        <v>18</v>
      </c>
      <c r="AI117" s="4">
        <f>SUM(AF117:AH117)</f>
        <v>45</v>
      </c>
      <c r="AJ117" s="5">
        <f>IF(AE117="","",RANK(AI117,AI$6:AI$301))</f>
        <v>27</v>
      </c>
      <c r="AK117" s="28">
        <f>IF(AJ117="",0,AI$302+1-AJ117)</f>
        <v>210</v>
      </c>
      <c r="AL117" s="3">
        <f>AK117+AC117</f>
        <v>556</v>
      </c>
      <c r="AM117" s="5">
        <f>IF(AL117=0,"",RANK(AL117,AL$6:AL$301))</f>
        <v>63</v>
      </c>
      <c r="AN117" s="13" t="s">
        <v>1693</v>
      </c>
      <c r="AO117" s="14">
        <v>18</v>
      </c>
      <c r="AP117" s="14">
        <v>18</v>
      </c>
      <c r="AQ117" s="14">
        <v>17</v>
      </c>
      <c r="AR117" s="5">
        <f>SUM(AO117:AQ117)</f>
        <v>53</v>
      </c>
      <c r="AS117" s="5">
        <f>IF(AN117="","",RANK(AR117,AR$7:AR$301))</f>
        <v>4</v>
      </c>
      <c r="AT117" s="28">
        <f>IF(AS117="",0,AR$302+1-AS117)</f>
        <v>216</v>
      </c>
      <c r="AU117" s="3">
        <f>AT117+AL117</f>
        <v>772</v>
      </c>
      <c r="AV117" s="5">
        <f>IF(AU117=0,"",RANK(AU117,AU$6:AU$301))</f>
        <v>35</v>
      </c>
      <c r="AW117" s="13" t="s">
        <v>1888</v>
      </c>
      <c r="AX117" s="14">
        <v>9</v>
      </c>
      <c r="AY117" s="14">
        <v>12</v>
      </c>
      <c r="AZ117" s="14">
        <v>12</v>
      </c>
      <c r="BA117" s="5">
        <f>SUM(AX117:AZ117)</f>
        <v>33</v>
      </c>
      <c r="BB117" s="5">
        <f>IF(AW117="","",RANK(BA117,BA$7:BA$301))</f>
        <v>162</v>
      </c>
      <c r="BC117" s="28">
        <f>IF(BB117="",0,BA$302+1-BB117)</f>
        <v>36</v>
      </c>
      <c r="BD117" s="3">
        <f>BC117+AU117</f>
        <v>808</v>
      </c>
      <c r="BE117" s="5">
        <f>IF(BD117=0,"",RANK(BD117,BD$6:BD$301))</f>
        <v>54</v>
      </c>
      <c r="BF117" s="13" t="s">
        <v>2103</v>
      </c>
      <c r="BG117" s="14">
        <v>14</v>
      </c>
      <c r="BH117" s="14">
        <v>10</v>
      </c>
      <c r="BI117" s="14">
        <v>10</v>
      </c>
      <c r="BJ117" s="5">
        <f>SUM(BG117:BI117)</f>
        <v>34</v>
      </c>
      <c r="BK117" s="5">
        <f>IF(BF117="","",RANK(BJ117,BJ$6:BJ$301))</f>
        <v>188</v>
      </c>
      <c r="BL117" s="28">
        <f>IF(BK117="",0,BJ$302+1-BK117)</f>
        <v>23</v>
      </c>
      <c r="BM117" s="3">
        <f>BL117+BD117</f>
        <v>831</v>
      </c>
      <c r="BN117" s="5">
        <f>IF(BM117=0,"",RANK(BM117,BM$6:BM$301))</f>
        <v>90</v>
      </c>
      <c r="BO117" s="13" t="s">
        <v>2318</v>
      </c>
      <c r="BP117" s="14">
        <v>8</v>
      </c>
      <c r="BQ117" s="14">
        <v>8</v>
      </c>
      <c r="BR117" s="14">
        <v>10</v>
      </c>
      <c r="BS117" s="5">
        <f>SUM(BP117:BR117)</f>
        <v>26</v>
      </c>
      <c r="BT117" s="5">
        <f>IF(BO117="","",RANK(BS117,BS$6:BS$301))</f>
        <v>204</v>
      </c>
      <c r="BU117" s="35">
        <f>IF(BT117="",0,BS$302+1-BT117)</f>
        <v>8</v>
      </c>
      <c r="BV117" s="3">
        <f>BU117+BM117</f>
        <v>839</v>
      </c>
      <c r="BW117" s="5">
        <f>IF(BV117=0,"",RANK(BV117,BV$6:BV$301))</f>
        <v>112</v>
      </c>
    </row>
    <row r="118" spans="2:75">
      <c r="B118" s="36" t="s">
        <v>969</v>
      </c>
      <c r="C118" s="41" t="s">
        <v>538</v>
      </c>
      <c r="D118" s="74" t="s">
        <v>968</v>
      </c>
      <c r="E118" s="51"/>
      <c r="F118" s="4"/>
      <c r="G118" s="4"/>
      <c r="H118" s="4"/>
      <c r="I118" s="4"/>
      <c r="J118" s="4"/>
      <c r="K118" s="4"/>
      <c r="L118" s="57"/>
      <c r="M118" s="13" t="s">
        <v>782</v>
      </c>
      <c r="N118" s="14">
        <v>12</v>
      </c>
      <c r="O118" s="14">
        <v>12</v>
      </c>
      <c r="P118" s="14">
        <v>11</v>
      </c>
      <c r="Q118" s="4">
        <f>SUM(N118:P118)</f>
        <v>35</v>
      </c>
      <c r="R118" s="5">
        <f>IF(M118="","",RANK(Q118,Q$6:Q$301))</f>
        <v>160</v>
      </c>
      <c r="S118" s="28">
        <f>IF(R118="",0,Q$302+1-R118)</f>
        <v>78</v>
      </c>
      <c r="T118" s="3">
        <f>S118+K118</f>
        <v>78</v>
      </c>
      <c r="U118" s="57">
        <f>IF(T118=0,"",RANK(T118,T$6:T$301))</f>
        <v>220</v>
      </c>
      <c r="V118" s="13" t="s">
        <v>1095</v>
      </c>
      <c r="W118" s="14">
        <v>14</v>
      </c>
      <c r="X118" s="14">
        <v>12</v>
      </c>
      <c r="Y118" s="14">
        <v>9</v>
      </c>
      <c r="Z118" s="4">
        <f>SUM(W118:Y118)</f>
        <v>35</v>
      </c>
      <c r="AA118" s="5">
        <f>IF(V118="","",RANK(Z118,Z$6:Z$301))</f>
        <v>143</v>
      </c>
      <c r="AB118" s="28">
        <f>IF(AA118="",0,Z$302+1-AA118)</f>
        <v>73</v>
      </c>
      <c r="AC118" s="76">
        <f>AB118+T118</f>
        <v>151</v>
      </c>
      <c r="AD118" s="57">
        <f>IF(AC118=0,"",RANK(AC118,AC$6:AC$301))</f>
        <v>212</v>
      </c>
      <c r="AE118" s="30" t="s">
        <v>1394</v>
      </c>
      <c r="AF118" s="31">
        <v>13</v>
      </c>
      <c r="AG118" s="31">
        <v>13</v>
      </c>
      <c r="AH118" s="31">
        <v>10</v>
      </c>
      <c r="AI118" s="4">
        <f>SUM(AF118:AH118)</f>
        <v>36</v>
      </c>
      <c r="AJ118" s="5">
        <f>IF(AE118="","",RANK(AI118,AI$6:AI$301))</f>
        <v>133</v>
      </c>
      <c r="AK118" s="28">
        <f>IF(AJ118="",0,AI$302+1-AJ118)</f>
        <v>104</v>
      </c>
      <c r="AL118" s="3">
        <f>AK118+AC118</f>
        <v>255</v>
      </c>
      <c r="AM118" s="5">
        <f>IF(AL118=0,"",RANK(AL118,AL$6:AL$301))</f>
        <v>201</v>
      </c>
      <c r="AN118" s="13" t="s">
        <v>1612</v>
      </c>
      <c r="AO118" s="14">
        <v>18</v>
      </c>
      <c r="AP118" s="14">
        <v>15</v>
      </c>
      <c r="AQ118" s="14">
        <v>19</v>
      </c>
      <c r="AR118" s="5">
        <f>SUM(AO118:AQ118)</f>
        <v>52</v>
      </c>
      <c r="AS118" s="5">
        <f>IF(AN118="","",RANK(AR118,AR$7:AR$301))</f>
        <v>7</v>
      </c>
      <c r="AT118" s="28">
        <f>IF(AS118="",0,AR$302+1-AS118)</f>
        <v>213</v>
      </c>
      <c r="AU118" s="3">
        <f>AT118+AL118</f>
        <v>468</v>
      </c>
      <c r="AV118" s="5">
        <f>IF(AU118=0,"",RANK(AU118,AU$6:AU$301))</f>
        <v>150</v>
      </c>
      <c r="AW118" s="13" t="s">
        <v>1816</v>
      </c>
      <c r="AX118" s="14">
        <v>11</v>
      </c>
      <c r="AY118" s="14">
        <v>14</v>
      </c>
      <c r="AZ118" s="14">
        <v>16</v>
      </c>
      <c r="BA118" s="5">
        <f>SUM(AX118:AZ118)</f>
        <v>41</v>
      </c>
      <c r="BB118" s="5">
        <f>IF(AW118="","",RANK(BA118,BA$7:BA$301))</f>
        <v>58</v>
      </c>
      <c r="BC118" s="28">
        <f>IF(BB118="",0,BA$302+1-BB118)</f>
        <v>140</v>
      </c>
      <c r="BD118" s="3">
        <f>BC118+AU118</f>
        <v>608</v>
      </c>
      <c r="BE118" s="5">
        <f>IF(BD118=0,"",RANK(BD118,BD$6:BD$301))</f>
        <v>124</v>
      </c>
      <c r="BF118" s="13" t="s">
        <v>2030</v>
      </c>
      <c r="BG118" s="14">
        <v>11</v>
      </c>
      <c r="BH118" s="14">
        <v>14</v>
      </c>
      <c r="BI118" s="14">
        <v>17</v>
      </c>
      <c r="BJ118" s="5">
        <f>SUM(BG118:BI118)</f>
        <v>42</v>
      </c>
      <c r="BK118" s="5">
        <f>IF(BF118="","",RANK(BJ118,BJ$6:BJ$301))</f>
        <v>79</v>
      </c>
      <c r="BL118" s="28">
        <f>IF(BK118="",0,BJ$302+1-BK118)</f>
        <v>132</v>
      </c>
      <c r="BM118" s="3">
        <f>BL118+BD118</f>
        <v>740</v>
      </c>
      <c r="BN118" s="5">
        <f>IF(BM118=0,"",RANK(BM118,BM$6:BM$301))</f>
        <v>110</v>
      </c>
      <c r="BO118" s="13" t="s">
        <v>2241</v>
      </c>
      <c r="BP118" s="14">
        <v>13</v>
      </c>
      <c r="BQ118" s="14">
        <v>10</v>
      </c>
      <c r="BR118" s="14">
        <v>14</v>
      </c>
      <c r="BS118" s="5">
        <f>SUM(BP118:BR118)</f>
        <v>37</v>
      </c>
      <c r="BT118" s="5">
        <f>IF(BO118="","",RANK(BS118,BS$6:BS$301))</f>
        <v>121</v>
      </c>
      <c r="BU118" s="35">
        <f>IF(BT118="",0,BS$302+1-BT118)</f>
        <v>91</v>
      </c>
      <c r="BV118" s="3">
        <f>BU118+BM118</f>
        <v>831</v>
      </c>
      <c r="BW118" s="5">
        <f>IF(BV118=0,"",RANK(BV118,BV$6:BV$301))</f>
        <v>113</v>
      </c>
    </row>
    <row r="119" spans="2:75">
      <c r="B119" s="36" t="s">
        <v>466</v>
      </c>
      <c r="C119" s="41" t="s">
        <v>535</v>
      </c>
      <c r="D119" s="74" t="s">
        <v>98</v>
      </c>
      <c r="E119" s="51" t="s">
        <v>286</v>
      </c>
      <c r="F119" s="4">
        <v>10</v>
      </c>
      <c r="G119" s="4">
        <v>13</v>
      </c>
      <c r="H119" s="4">
        <v>12</v>
      </c>
      <c r="I119" s="4">
        <f>SUM(F119:H119)</f>
        <v>35</v>
      </c>
      <c r="J119" s="4">
        <f>IF(E119="","",RANK(I119,I$6:I$300))</f>
        <v>128</v>
      </c>
      <c r="K119" s="4">
        <f>IF(J119="",0,I$302+1-J119)</f>
        <v>90</v>
      </c>
      <c r="L119" s="57">
        <f>IF(E119="","",RANK(K119,K$6:K$300))</f>
        <v>128</v>
      </c>
      <c r="M119" s="30" t="s">
        <v>845</v>
      </c>
      <c r="N119" s="31">
        <v>13</v>
      </c>
      <c r="O119" s="31">
        <v>14</v>
      </c>
      <c r="P119" s="31">
        <v>16</v>
      </c>
      <c r="Q119" s="4">
        <f>SUM(N119:P119)</f>
        <v>43</v>
      </c>
      <c r="R119" s="5">
        <f>IF(M119="","",RANK(Q119,Q$6:Q$301))</f>
        <v>60</v>
      </c>
      <c r="S119" s="28">
        <f>IF(R119="",0,Q$302+1-R119)</f>
        <v>178</v>
      </c>
      <c r="T119" s="3">
        <f>S119+K119</f>
        <v>268</v>
      </c>
      <c r="U119" s="57">
        <f>IF(T119=0,"",RANK(T119,T$6:T$301))</f>
        <v>83</v>
      </c>
      <c r="V119" s="30" t="s">
        <v>1148</v>
      </c>
      <c r="W119" s="31">
        <v>8</v>
      </c>
      <c r="X119" s="31">
        <v>13</v>
      </c>
      <c r="Y119" s="31">
        <v>13</v>
      </c>
      <c r="Z119" s="4">
        <f>SUM(W119:Y119)</f>
        <v>34</v>
      </c>
      <c r="AA119" s="5">
        <f>IF(V119="","",RANK(Z119,Z$6:Z$301))</f>
        <v>157</v>
      </c>
      <c r="AB119" s="28">
        <f>IF(AA119="",0,Z$302+1-AA119)</f>
        <v>59</v>
      </c>
      <c r="AC119" s="76">
        <f>AB119+T119</f>
        <v>327</v>
      </c>
      <c r="AD119" s="57">
        <f>IF(AC119=0,"",RANK(AC119,AC$6:AC$301))</f>
        <v>120</v>
      </c>
      <c r="AE119" s="30" t="s">
        <v>1392</v>
      </c>
      <c r="AF119" s="31">
        <v>12</v>
      </c>
      <c r="AG119" s="31">
        <v>13</v>
      </c>
      <c r="AH119" s="31">
        <v>11</v>
      </c>
      <c r="AI119" s="4">
        <f>SUM(AF119:AH119)</f>
        <v>36</v>
      </c>
      <c r="AJ119" s="5">
        <f>IF(AE119="","",RANK(AI119,AI$6:AI$301))</f>
        <v>133</v>
      </c>
      <c r="AK119" s="28">
        <f>IF(AJ119="",0,AI$302+1-AJ119)</f>
        <v>104</v>
      </c>
      <c r="AL119" s="3">
        <f>AK119+AC119</f>
        <v>431</v>
      </c>
      <c r="AM119" s="5">
        <f>IF(AL119=0,"",RANK(AL119,AL$6:AL$301))</f>
        <v>116</v>
      </c>
      <c r="AN119" s="13" t="s">
        <v>1668</v>
      </c>
      <c r="AO119" s="14">
        <v>17</v>
      </c>
      <c r="AP119" s="14">
        <v>13</v>
      </c>
      <c r="AQ119" s="14">
        <v>14</v>
      </c>
      <c r="AR119" s="5">
        <f>SUM(AO119:AQ119)</f>
        <v>44</v>
      </c>
      <c r="AS119" s="5">
        <f>IF(AN119="","",RANK(AR119,AR$7:AR$301))</f>
        <v>80</v>
      </c>
      <c r="AT119" s="28">
        <f>IF(AS119="",0,AR$302+1-AS119)</f>
        <v>140</v>
      </c>
      <c r="AU119" s="3">
        <f>AT119+AL119</f>
        <v>571</v>
      </c>
      <c r="AV119" s="5">
        <f>IF(AU119=0,"",RANK(AU119,AU$6:AU$301))</f>
        <v>111</v>
      </c>
      <c r="AW119" s="13" t="s">
        <v>1866</v>
      </c>
      <c r="AX119" s="14">
        <v>7</v>
      </c>
      <c r="AY119" s="14">
        <v>16</v>
      </c>
      <c r="AZ119" s="14">
        <v>14</v>
      </c>
      <c r="BA119" s="5">
        <f>SUM(AX119:AZ119)</f>
        <v>37</v>
      </c>
      <c r="BB119" s="5">
        <f>IF(AW119="","",RANK(BA119,BA$7:BA$301))</f>
        <v>116</v>
      </c>
      <c r="BC119" s="28">
        <f>IF(BB119="",0,BA$302+1-BB119)</f>
        <v>82</v>
      </c>
      <c r="BD119" s="3">
        <f>BC119+AU119</f>
        <v>653</v>
      </c>
      <c r="BE119" s="5">
        <f>IF(BD119=0,"",RANK(BD119,BD$6:BD$301))</f>
        <v>112</v>
      </c>
      <c r="BF119" s="13" t="s">
        <v>2081</v>
      </c>
      <c r="BG119" s="14">
        <v>12</v>
      </c>
      <c r="BH119" s="14">
        <v>15</v>
      </c>
      <c r="BI119" s="14">
        <v>17</v>
      </c>
      <c r="BJ119" s="5">
        <f>SUM(BG119:BI119)</f>
        <v>44</v>
      </c>
      <c r="BK119" s="5">
        <f>IF(BF119="","",RANK(BJ119,BJ$6:BJ$301))</f>
        <v>52</v>
      </c>
      <c r="BL119" s="28">
        <f>IF(BK119="",0,BJ$302+1-BK119)</f>
        <v>159</v>
      </c>
      <c r="BM119" s="3">
        <f>BL119+BD119</f>
        <v>812</v>
      </c>
      <c r="BN119" s="5">
        <f>IF(BM119=0,"",RANK(BM119,BM$6:BM$301))</f>
        <v>94</v>
      </c>
      <c r="BO119" s="13" t="s">
        <v>2295</v>
      </c>
      <c r="BP119" s="14">
        <v>9</v>
      </c>
      <c r="BQ119" s="14">
        <v>9</v>
      </c>
      <c r="BR119" s="14">
        <v>9</v>
      </c>
      <c r="BS119" s="5">
        <f>SUM(BP119:BR119)</f>
        <v>27</v>
      </c>
      <c r="BT119" s="5">
        <f>IF(BO119="","",RANK(BS119,BS$6:BS$301))</f>
        <v>200</v>
      </c>
      <c r="BU119" s="35">
        <f>IF(BT119="",0,BS$302+1-BT119)</f>
        <v>12</v>
      </c>
      <c r="BV119" s="3">
        <f>BU119+BM119</f>
        <v>824</v>
      </c>
      <c r="BW119" s="5">
        <f>IF(BV119=0,"",RANK(BV119,BV$6:BV$301))</f>
        <v>114</v>
      </c>
    </row>
    <row r="120" spans="2:75">
      <c r="B120" s="36" t="s">
        <v>975</v>
      </c>
      <c r="C120" s="41" t="s">
        <v>538</v>
      </c>
      <c r="D120" s="74" t="s">
        <v>974</v>
      </c>
      <c r="E120" s="51"/>
      <c r="F120" s="4"/>
      <c r="G120" s="4"/>
      <c r="H120" s="4"/>
      <c r="I120" s="4"/>
      <c r="J120" s="4"/>
      <c r="K120" s="4"/>
      <c r="L120" s="57"/>
      <c r="M120" s="30" t="s">
        <v>799</v>
      </c>
      <c r="N120" s="31">
        <v>18</v>
      </c>
      <c r="O120" s="31">
        <v>14</v>
      </c>
      <c r="P120" s="31">
        <v>16</v>
      </c>
      <c r="Q120" s="4">
        <f>SUM(N120:P120)</f>
        <v>48</v>
      </c>
      <c r="R120" s="5">
        <f>IF(M120="","",RANK(Q120,Q$6:Q$301))</f>
        <v>19</v>
      </c>
      <c r="S120" s="28">
        <f>IF(R120="",0,Q$302+1-R120)</f>
        <v>219</v>
      </c>
      <c r="T120" s="3">
        <f>S120+K120</f>
        <v>219</v>
      </c>
      <c r="U120" s="57">
        <f>IF(T120=0,"",RANK(T120,T$6:T$301))</f>
        <v>116</v>
      </c>
      <c r="V120" s="30" t="s">
        <v>1106</v>
      </c>
      <c r="W120" s="31">
        <v>13</v>
      </c>
      <c r="X120" s="31">
        <v>9</v>
      </c>
      <c r="Y120" s="31">
        <v>13</v>
      </c>
      <c r="Z120" s="4">
        <f>SUM(W120:Y120)</f>
        <v>35</v>
      </c>
      <c r="AA120" s="5">
        <f>IF(V120="","",RANK(Z120,Z$6:Z$301))</f>
        <v>143</v>
      </c>
      <c r="AB120" s="28">
        <f>IF(AA120="",0,Z$302+1-AA120)</f>
        <v>73</v>
      </c>
      <c r="AC120" s="76">
        <f>AB120+T120</f>
        <v>292</v>
      </c>
      <c r="AD120" s="57">
        <f>IF(AC120=0,"",RANK(AC120,AC$6:AC$301))</f>
        <v>131</v>
      </c>
      <c r="AE120" s="30" t="s">
        <v>1356</v>
      </c>
      <c r="AF120" s="31">
        <v>12</v>
      </c>
      <c r="AG120" s="31">
        <v>16</v>
      </c>
      <c r="AH120" s="31">
        <v>11</v>
      </c>
      <c r="AI120" s="4">
        <f>SUM(AF120:AH120)</f>
        <v>39</v>
      </c>
      <c r="AJ120" s="5">
        <f>IF(AE120="","",RANK(AI120,AI$6:AI$301))</f>
        <v>84</v>
      </c>
      <c r="AK120" s="28">
        <f>IF(AJ120="",0,AI$302+1-AJ120)</f>
        <v>153</v>
      </c>
      <c r="AL120" s="3">
        <f>AK120+AC120</f>
        <v>445</v>
      </c>
      <c r="AM120" s="5">
        <f>IF(AL120=0,"",RANK(AL120,AL$6:AL$301))</f>
        <v>110</v>
      </c>
      <c r="AN120" s="13" t="s">
        <v>1626</v>
      </c>
      <c r="AO120" s="14">
        <v>17</v>
      </c>
      <c r="AP120" s="14">
        <v>16</v>
      </c>
      <c r="AQ120" s="14">
        <v>12</v>
      </c>
      <c r="AR120" s="5">
        <f>SUM(AO120:AQ120)</f>
        <v>45</v>
      </c>
      <c r="AS120" s="5">
        <f>IF(AN120="","",RANK(AR120,AR$7:AR$301))</f>
        <v>68</v>
      </c>
      <c r="AT120" s="28">
        <f>IF(AS120="",0,AR$302+1-AS120)</f>
        <v>152</v>
      </c>
      <c r="AU120" s="3">
        <f>AT120+AL120</f>
        <v>597</v>
      </c>
      <c r="AV120" s="5">
        <f>IF(AU120=0,"",RANK(AU120,AU$6:AU$301))</f>
        <v>92</v>
      </c>
      <c r="AW120" s="13"/>
      <c r="AX120" s="14"/>
      <c r="AY120" s="14"/>
      <c r="AZ120" s="14"/>
      <c r="BA120" s="5">
        <f>SUM(AX120:AZ120)</f>
        <v>0</v>
      </c>
      <c r="BB120" s="5" t="str">
        <f>IF(AW120="","",RANK(BA120,BA$7:BA$301))</f>
        <v/>
      </c>
      <c r="BC120" s="28">
        <f>IF(BB120="",0,BA$302+1-BB120)</f>
        <v>0</v>
      </c>
      <c r="BD120" s="3">
        <f>BC120+AU120</f>
        <v>597</v>
      </c>
      <c r="BE120" s="5">
        <f>IF(BD120=0,"",RANK(BD120,BD$6:BD$301))</f>
        <v>128</v>
      </c>
      <c r="BF120" s="13" t="s">
        <v>2041</v>
      </c>
      <c r="BG120" s="14">
        <v>11</v>
      </c>
      <c r="BH120" s="14">
        <v>11</v>
      </c>
      <c r="BI120" s="14">
        <v>13</v>
      </c>
      <c r="BJ120" s="5">
        <f>SUM(BG120:BI120)</f>
        <v>35</v>
      </c>
      <c r="BK120" s="5">
        <f>IF(BF120="","",RANK(BJ120,BJ$6:BJ$301))</f>
        <v>179</v>
      </c>
      <c r="BL120" s="28">
        <f>IF(BK120="",0,BJ$302+1-BK120)</f>
        <v>32</v>
      </c>
      <c r="BM120" s="3">
        <f>BL120+BD120</f>
        <v>629</v>
      </c>
      <c r="BN120" s="5">
        <f>IF(BM120=0,"",RANK(BM120,BM$6:BM$301))</f>
        <v>140</v>
      </c>
      <c r="BO120" s="13" t="s">
        <v>2256</v>
      </c>
      <c r="BP120" s="14">
        <v>15</v>
      </c>
      <c r="BQ120" s="14">
        <v>14</v>
      </c>
      <c r="BR120" s="14">
        <v>17</v>
      </c>
      <c r="BS120" s="5">
        <f>SUM(BP120:BR120)</f>
        <v>46</v>
      </c>
      <c r="BT120" s="5">
        <f>IF(BO120="","",RANK(BS120,BS$6:BS$301))</f>
        <v>26</v>
      </c>
      <c r="BU120" s="35">
        <f>IF(BT120="",0,BS$302+1-BT120)</f>
        <v>186</v>
      </c>
      <c r="BV120" s="3">
        <f>BU120+BM120</f>
        <v>815</v>
      </c>
      <c r="BW120" s="5">
        <f>IF(BV120=0,"",RANK(BV120,BV$6:BV$301))</f>
        <v>115</v>
      </c>
    </row>
    <row r="121" spans="2:75">
      <c r="B121" s="36" t="s">
        <v>997</v>
      </c>
      <c r="C121" s="41" t="s">
        <v>552</v>
      </c>
      <c r="D121" s="74" t="s">
        <v>996</v>
      </c>
      <c r="E121" s="51"/>
      <c r="F121" s="4"/>
      <c r="G121" s="4"/>
      <c r="H121" s="4"/>
      <c r="I121" s="4"/>
      <c r="J121" s="4"/>
      <c r="K121" s="4"/>
      <c r="L121" s="57"/>
      <c r="M121" s="30" t="s">
        <v>885</v>
      </c>
      <c r="N121" s="31">
        <v>16</v>
      </c>
      <c r="O121" s="31">
        <v>15</v>
      </c>
      <c r="P121" s="31">
        <v>13</v>
      </c>
      <c r="Q121" s="4">
        <f>SUM(N121:P121)</f>
        <v>44</v>
      </c>
      <c r="R121" s="5">
        <f>IF(M121="","",RANK(Q121,Q$6:Q$301))</f>
        <v>48</v>
      </c>
      <c r="S121" s="28">
        <f>IF(R121="",0,Q$302+1-R121)</f>
        <v>190</v>
      </c>
      <c r="T121" s="3">
        <f>S121+K121</f>
        <v>190</v>
      </c>
      <c r="U121" s="57">
        <f>IF(T121=0,"",RANK(T121,T$6:T$301))</f>
        <v>141</v>
      </c>
      <c r="V121" s="30" t="s">
        <v>1182</v>
      </c>
      <c r="W121" s="31">
        <v>13</v>
      </c>
      <c r="X121" s="31">
        <v>10</v>
      </c>
      <c r="Y121" s="31">
        <v>14</v>
      </c>
      <c r="Z121" s="4">
        <f>SUM(W121:Y121)</f>
        <v>37</v>
      </c>
      <c r="AA121" s="5">
        <f>IF(V121="","",RANK(Z121,Z$6:Z$301))</f>
        <v>115</v>
      </c>
      <c r="AB121" s="28">
        <f>IF(AA121="",0,Z$302+1-AA121)</f>
        <v>101</v>
      </c>
      <c r="AC121" s="76">
        <f>AB121+T121</f>
        <v>291</v>
      </c>
      <c r="AD121" s="57">
        <f>IF(AC121=0,"",RANK(AC121,AC$6:AC$301))</f>
        <v>132</v>
      </c>
      <c r="AE121" s="30" t="s">
        <v>1454</v>
      </c>
      <c r="AF121" s="31">
        <v>11</v>
      </c>
      <c r="AG121" s="31">
        <v>13</v>
      </c>
      <c r="AH121" s="31">
        <v>9</v>
      </c>
      <c r="AI121" s="4">
        <f>SUM(AF121:AH121)</f>
        <v>33</v>
      </c>
      <c r="AJ121" s="5">
        <f>IF(AE121="","",RANK(AI121,AI$6:AI$301))</f>
        <v>184</v>
      </c>
      <c r="AK121" s="28">
        <f>IF(AJ121="",0,AI$302+1-AJ121)</f>
        <v>53</v>
      </c>
      <c r="AL121" s="3">
        <f>AK121+AC121</f>
        <v>344</v>
      </c>
      <c r="AM121" s="5">
        <f>IF(AL121=0,"",RANK(AL121,AL$6:AL$301))</f>
        <v>163</v>
      </c>
      <c r="AN121" s="13" t="s">
        <v>1705</v>
      </c>
      <c r="AO121" s="14">
        <v>20</v>
      </c>
      <c r="AP121" s="14">
        <v>15</v>
      </c>
      <c r="AQ121" s="14">
        <v>17</v>
      </c>
      <c r="AR121" s="5">
        <f>SUM(AO121:AQ121)</f>
        <v>52</v>
      </c>
      <c r="AS121" s="5">
        <f>IF(AN121="","",RANK(AR121,AR$7:AR$301))</f>
        <v>7</v>
      </c>
      <c r="AT121" s="28">
        <f>IF(AS121="",0,AR$302+1-AS121)</f>
        <v>213</v>
      </c>
      <c r="AU121" s="3">
        <f>AT121+AL121</f>
        <v>557</v>
      </c>
      <c r="AV121" s="5">
        <f>IF(AU121=0,"",RANK(AU121,AU$6:AU$301))</f>
        <v>116</v>
      </c>
      <c r="AW121" s="13" t="s">
        <v>1900</v>
      </c>
      <c r="AX121" s="14">
        <v>12</v>
      </c>
      <c r="AY121" s="14">
        <v>14</v>
      </c>
      <c r="AZ121" s="14">
        <v>15</v>
      </c>
      <c r="BA121" s="5">
        <f>SUM(AX121:AZ121)</f>
        <v>41</v>
      </c>
      <c r="BB121" s="5">
        <f>IF(AW121="","",RANK(BA121,BA$7:BA$301))</f>
        <v>58</v>
      </c>
      <c r="BC121" s="28">
        <f>IF(BB121="",0,BA$302+1-BB121)</f>
        <v>140</v>
      </c>
      <c r="BD121" s="3">
        <f>BC121+AU121</f>
        <v>697</v>
      </c>
      <c r="BE121" s="5">
        <f>IF(BD121=0,"",RANK(BD121,BD$6:BD$301))</f>
        <v>94</v>
      </c>
      <c r="BF121" s="13"/>
      <c r="BG121" s="14"/>
      <c r="BH121" s="14"/>
      <c r="BI121" s="14"/>
      <c r="BJ121" s="5">
        <f>SUM(BG121:BI121)</f>
        <v>0</v>
      </c>
      <c r="BK121" s="5" t="str">
        <f>IF(BF121="","",RANK(BJ121,BJ$6:BJ$301))</f>
        <v/>
      </c>
      <c r="BL121" s="28">
        <f>IF(BK121="",0,BJ$302+1-BK121)</f>
        <v>0</v>
      </c>
      <c r="BM121" s="3">
        <f>BL121+BD121</f>
        <v>697</v>
      </c>
      <c r="BN121" s="5">
        <f>IF(BM121=0,"",RANK(BM121,BM$6:BM$301))</f>
        <v>120</v>
      </c>
      <c r="BO121" s="13" t="s">
        <v>2327</v>
      </c>
      <c r="BP121" s="14">
        <v>13</v>
      </c>
      <c r="BQ121" s="14">
        <v>12</v>
      </c>
      <c r="BR121" s="14">
        <v>14</v>
      </c>
      <c r="BS121" s="5">
        <f>SUM(BP121:BR121)</f>
        <v>39</v>
      </c>
      <c r="BT121" s="5">
        <f>IF(BO121="","",RANK(BS121,BS$6:BS$301))</f>
        <v>96</v>
      </c>
      <c r="BU121" s="35">
        <f>IF(BT121="",0,BS$302+1-BT121)</f>
        <v>116</v>
      </c>
      <c r="BV121" s="3">
        <f>BU121+BM121</f>
        <v>813</v>
      </c>
      <c r="BW121" s="5">
        <f>IF(BV121=0,"",RANK(BV121,BV$6:BV$301))</f>
        <v>116</v>
      </c>
    </row>
    <row r="122" spans="2:75">
      <c r="B122" s="36" t="s">
        <v>1246</v>
      </c>
      <c r="C122" s="41" t="s">
        <v>549</v>
      </c>
      <c r="D122" s="74" t="s">
        <v>1245</v>
      </c>
      <c r="E122" s="51"/>
      <c r="F122" s="4"/>
      <c r="G122" s="4"/>
      <c r="H122" s="4"/>
      <c r="I122" s="4"/>
      <c r="J122" s="4"/>
      <c r="K122" s="4"/>
      <c r="L122" s="57"/>
      <c r="M122" s="30"/>
      <c r="N122" s="31"/>
      <c r="O122" s="31"/>
      <c r="P122" s="31"/>
      <c r="Q122" s="4"/>
      <c r="R122" s="5"/>
      <c r="S122" s="28"/>
      <c r="T122" s="3"/>
      <c r="U122" s="57"/>
      <c r="V122" s="30" t="s">
        <v>1125</v>
      </c>
      <c r="W122" s="31">
        <v>8</v>
      </c>
      <c r="X122" s="31">
        <v>9</v>
      </c>
      <c r="Y122" s="31">
        <v>13</v>
      </c>
      <c r="Z122" s="4">
        <f>SUM(W122:Y122)</f>
        <v>30</v>
      </c>
      <c r="AA122" s="5">
        <f>IF(V122="","",RANK(Z122,Z$6:Z$301))</f>
        <v>192</v>
      </c>
      <c r="AB122" s="28">
        <f>IF(AA122="",0,Z$302+1-AA122)</f>
        <v>24</v>
      </c>
      <c r="AC122" s="76">
        <f>AB122+T122</f>
        <v>24</v>
      </c>
      <c r="AD122" s="57">
        <f>IF(AC122=0,"",RANK(AC122,AC$6:AC$301))</f>
        <v>261</v>
      </c>
      <c r="AE122" s="30" t="s">
        <v>1289</v>
      </c>
      <c r="AF122" s="31">
        <v>12</v>
      </c>
      <c r="AG122" s="31">
        <v>17</v>
      </c>
      <c r="AH122" s="31">
        <v>16</v>
      </c>
      <c r="AI122" s="4">
        <f>SUM(AF122:AH122)</f>
        <v>45</v>
      </c>
      <c r="AJ122" s="5">
        <f>IF(AE122="","",RANK(AI122,AI$6:AI$301))</f>
        <v>27</v>
      </c>
      <c r="AK122" s="28">
        <f>IF(AJ122="",0,AI$302+1-AJ122)</f>
        <v>210</v>
      </c>
      <c r="AL122" s="3">
        <f>AK122+AC122</f>
        <v>234</v>
      </c>
      <c r="AM122" s="5">
        <f>IF(AL122=0,"",RANK(AL122,AL$6:AL$301))</f>
        <v>207</v>
      </c>
      <c r="AN122" s="13" t="s">
        <v>1646</v>
      </c>
      <c r="AO122" s="14">
        <v>15</v>
      </c>
      <c r="AP122" s="14">
        <v>13</v>
      </c>
      <c r="AQ122" s="14">
        <v>17</v>
      </c>
      <c r="AR122" s="5">
        <f>SUM(AO122:AQ122)</f>
        <v>45</v>
      </c>
      <c r="AS122" s="5">
        <f>IF(AN122="","",RANK(AR122,AR$7:AR$301))</f>
        <v>68</v>
      </c>
      <c r="AT122" s="28">
        <f>IF(AS122="",0,AR$302+1-AS122)</f>
        <v>152</v>
      </c>
      <c r="AU122" s="3">
        <f>AT122+AL122</f>
        <v>386</v>
      </c>
      <c r="AV122" s="5">
        <f>IF(AU122=0,"",RANK(AU122,AU$6:AU$301))</f>
        <v>175</v>
      </c>
      <c r="AW122" s="13" t="s">
        <v>1843</v>
      </c>
      <c r="AX122" s="14">
        <v>13</v>
      </c>
      <c r="AY122" s="14">
        <v>16</v>
      </c>
      <c r="AZ122" s="14">
        <v>12</v>
      </c>
      <c r="BA122" s="5">
        <f>SUM(AX122:AZ122)</f>
        <v>41</v>
      </c>
      <c r="BB122" s="5">
        <f>IF(AW122="","",RANK(BA122,BA$7:BA$301))</f>
        <v>58</v>
      </c>
      <c r="BC122" s="28">
        <f>IF(BB122="",0,BA$302+1-BB122)</f>
        <v>140</v>
      </c>
      <c r="BD122" s="3">
        <f>BC122+AU122</f>
        <v>526</v>
      </c>
      <c r="BE122" s="5">
        <f>IF(BD122=0,"",RANK(BD122,BD$6:BD$301))</f>
        <v>158</v>
      </c>
      <c r="BF122" s="13" t="s">
        <v>2059</v>
      </c>
      <c r="BG122" s="14">
        <v>14</v>
      </c>
      <c r="BH122" s="14">
        <v>14</v>
      </c>
      <c r="BI122" s="14">
        <v>12</v>
      </c>
      <c r="BJ122" s="5">
        <f>SUM(BG122:BI122)</f>
        <v>40</v>
      </c>
      <c r="BK122" s="5">
        <f>IF(BF122="","",RANK(BJ122,BJ$6:BJ$301))</f>
        <v>112</v>
      </c>
      <c r="BL122" s="28">
        <f>IF(BK122="",0,BJ$302+1-BK122)</f>
        <v>99</v>
      </c>
      <c r="BM122" s="3">
        <f>BL122+BD122</f>
        <v>625</v>
      </c>
      <c r="BN122" s="5">
        <f>IF(BM122=0,"",RANK(BM122,BM$6:BM$301))</f>
        <v>141</v>
      </c>
      <c r="BO122" s="13" t="s">
        <v>2274</v>
      </c>
      <c r="BP122" s="14">
        <v>15</v>
      </c>
      <c r="BQ122" s="14">
        <v>18</v>
      </c>
      <c r="BR122" s="14">
        <v>13</v>
      </c>
      <c r="BS122" s="5">
        <f>SUM(BP122:BR122)</f>
        <v>46</v>
      </c>
      <c r="BT122" s="5">
        <f>IF(BO122="","",RANK(BS122,BS$6:BS$301))</f>
        <v>26</v>
      </c>
      <c r="BU122" s="35">
        <f>IF(BT122="",0,BS$302+1-BT122)</f>
        <v>186</v>
      </c>
      <c r="BV122" s="3">
        <f>BU122+BM122</f>
        <v>811</v>
      </c>
      <c r="BW122" s="5">
        <f>IF(BV122=0,"",RANK(BV122,BV$6:BV$301))</f>
        <v>117</v>
      </c>
    </row>
    <row r="123" spans="2:75">
      <c r="B123" s="36" t="s">
        <v>433</v>
      </c>
      <c r="C123" s="41" t="s">
        <v>538</v>
      </c>
      <c r="D123" s="74" t="s">
        <v>61</v>
      </c>
      <c r="E123" s="51" t="s">
        <v>238</v>
      </c>
      <c r="F123" s="4">
        <v>10</v>
      </c>
      <c r="G123" s="4">
        <v>14</v>
      </c>
      <c r="H123" s="4">
        <v>14</v>
      </c>
      <c r="I123" s="4">
        <f>SUM(F123:H123)</f>
        <v>38</v>
      </c>
      <c r="J123" s="4">
        <f>IF(E123="","",RANK(I123,I$6:I$300))</f>
        <v>81</v>
      </c>
      <c r="K123" s="4">
        <f>IF(J123="",0,I$302+1-J123)</f>
        <v>137</v>
      </c>
      <c r="L123" s="57">
        <f>IF(E123="","",RANK(K123,K$6:K$300))</f>
        <v>81</v>
      </c>
      <c r="M123" s="30" t="s">
        <v>783</v>
      </c>
      <c r="N123" s="31">
        <v>11</v>
      </c>
      <c r="O123" s="31">
        <v>11</v>
      </c>
      <c r="P123" s="31">
        <v>7</v>
      </c>
      <c r="Q123" s="4">
        <f>SUM(N123:P123)</f>
        <v>29</v>
      </c>
      <c r="R123" s="5">
        <f>IF(M123="","",RANK(Q123,Q$6:Q$301))</f>
        <v>213</v>
      </c>
      <c r="S123" s="28">
        <f>IF(R123="",0,Q$302+1-R123)</f>
        <v>25</v>
      </c>
      <c r="T123" s="3">
        <f>S123+K123</f>
        <v>162</v>
      </c>
      <c r="U123" s="57">
        <f>IF(T123=0,"",RANK(T123,T$6:T$301))</f>
        <v>172</v>
      </c>
      <c r="V123" s="30"/>
      <c r="W123" s="31"/>
      <c r="X123" s="31"/>
      <c r="Y123" s="31"/>
      <c r="Z123" s="4">
        <f>SUM(W123:Y123)</f>
        <v>0</v>
      </c>
      <c r="AA123" s="5" t="str">
        <f>IF(V123="","",RANK(Z123,Z$6:Z$301))</f>
        <v/>
      </c>
      <c r="AB123" s="28">
        <f>IF(AA123="",0,Z$302+1-AA123)</f>
        <v>0</v>
      </c>
      <c r="AC123" s="76">
        <f>AB123+T123</f>
        <v>162</v>
      </c>
      <c r="AD123" s="57">
        <f>IF(AC123=0,"",RANK(AC123,AC$6:AC$301))</f>
        <v>204</v>
      </c>
      <c r="AE123" s="30" t="s">
        <v>1481</v>
      </c>
      <c r="AF123" s="31">
        <v>10</v>
      </c>
      <c r="AG123" s="31">
        <v>10</v>
      </c>
      <c r="AH123" s="31">
        <v>8</v>
      </c>
      <c r="AI123" s="4">
        <f>SUM(AF123:AH123)</f>
        <v>28</v>
      </c>
      <c r="AJ123" s="5">
        <f>IF(AE123="","",RANK(AI123,AI$6:AI$301))</f>
        <v>229</v>
      </c>
      <c r="AK123" s="28">
        <f>IF(AJ123="",0,AI$302+1-AJ123)</f>
        <v>8</v>
      </c>
      <c r="AL123" s="3">
        <f>AK123+AC123</f>
        <v>170</v>
      </c>
      <c r="AM123" s="5">
        <f>IF(AL123=0,"",RANK(AL123,AL$6:AL$301))</f>
        <v>233</v>
      </c>
      <c r="AN123" s="13" t="s">
        <v>1613</v>
      </c>
      <c r="AO123" s="14">
        <v>16</v>
      </c>
      <c r="AP123" s="14">
        <v>14</v>
      </c>
      <c r="AQ123" s="14">
        <v>16</v>
      </c>
      <c r="AR123" s="5">
        <f>SUM(AO123:AQ123)</f>
        <v>46</v>
      </c>
      <c r="AS123" s="5">
        <f>IF(AN123="","",RANK(AR123,AR$7:AR$301))</f>
        <v>55</v>
      </c>
      <c r="AT123" s="28">
        <f>IF(AS123="",0,AR$302+1-AS123)</f>
        <v>165</v>
      </c>
      <c r="AU123" s="3">
        <f>AT123+AL123</f>
        <v>335</v>
      </c>
      <c r="AV123" s="5">
        <f>IF(AU123=0,"",RANK(AU123,AU$6:AU$301))</f>
        <v>192</v>
      </c>
      <c r="AW123" s="13" t="s">
        <v>1817</v>
      </c>
      <c r="AX123" s="14">
        <v>13</v>
      </c>
      <c r="AY123" s="14">
        <v>14</v>
      </c>
      <c r="AZ123" s="14">
        <v>16</v>
      </c>
      <c r="BA123" s="5">
        <f>SUM(AX123:AZ123)</f>
        <v>43</v>
      </c>
      <c r="BB123" s="5">
        <f>IF(AW123="","",RANK(BA123,BA$7:BA$301))</f>
        <v>39</v>
      </c>
      <c r="BC123" s="28">
        <f>IF(BB123="",0,BA$302+1-BB123)</f>
        <v>159</v>
      </c>
      <c r="BD123" s="3">
        <f>BC123+AU123</f>
        <v>494</v>
      </c>
      <c r="BE123" s="5">
        <f>IF(BD123=0,"",RANK(BD123,BD$6:BD$301))</f>
        <v>165</v>
      </c>
      <c r="BF123" s="13" t="s">
        <v>2031</v>
      </c>
      <c r="BG123" s="14">
        <v>15</v>
      </c>
      <c r="BH123" s="14">
        <v>16</v>
      </c>
      <c r="BI123" s="14">
        <v>17</v>
      </c>
      <c r="BJ123" s="5">
        <f>SUM(BG123:BI123)</f>
        <v>48</v>
      </c>
      <c r="BK123" s="5">
        <f>IF(BF123="","",RANK(BJ123,BJ$6:BJ$301))</f>
        <v>23</v>
      </c>
      <c r="BL123" s="28">
        <f>IF(BK123="",0,BJ$302+1-BK123)</f>
        <v>188</v>
      </c>
      <c r="BM123" s="3">
        <f>BL123+BD123</f>
        <v>682</v>
      </c>
      <c r="BN123" s="5">
        <f>IF(BM123=0,"",RANK(BM123,BM$6:BM$301))</f>
        <v>125</v>
      </c>
      <c r="BO123" s="13" t="s">
        <v>2242</v>
      </c>
      <c r="BP123" s="14">
        <v>12</v>
      </c>
      <c r="BQ123" s="14">
        <v>14</v>
      </c>
      <c r="BR123" s="14">
        <v>14</v>
      </c>
      <c r="BS123" s="5">
        <f>SUM(BP123:BR123)</f>
        <v>40</v>
      </c>
      <c r="BT123" s="5">
        <f>IF(BO123="","",RANK(BS123,BS$6:BS$301))</f>
        <v>84</v>
      </c>
      <c r="BU123" s="35">
        <f>IF(BT123="",0,BS$302+1-BT123)</f>
        <v>128</v>
      </c>
      <c r="BV123" s="3">
        <f>BU123+BM123</f>
        <v>810</v>
      </c>
      <c r="BW123" s="5">
        <f>IF(BV123=0,"",RANK(BV123,BV$6:BV$301))</f>
        <v>118</v>
      </c>
    </row>
    <row r="124" spans="2:75">
      <c r="B124" s="36" t="s">
        <v>671</v>
      </c>
      <c r="C124" s="41" t="s">
        <v>539</v>
      </c>
      <c r="D124" s="74" t="s">
        <v>624</v>
      </c>
      <c r="E124" s="51" t="s">
        <v>299</v>
      </c>
      <c r="F124" s="4">
        <v>10</v>
      </c>
      <c r="G124" s="4">
        <v>12</v>
      </c>
      <c r="H124" s="4">
        <v>12</v>
      </c>
      <c r="I124" s="4">
        <f>SUM(F124:H124)</f>
        <v>34</v>
      </c>
      <c r="J124" s="4">
        <f>IF(E124="","",RANK(I124,I$6:I$300))</f>
        <v>148</v>
      </c>
      <c r="K124" s="4">
        <f>IF(J124="",0,I$302+1-J124)</f>
        <v>70</v>
      </c>
      <c r="L124" s="57">
        <f>IF(E124="","",RANK(K124,K$6:K$300))</f>
        <v>148</v>
      </c>
      <c r="M124" s="30" t="s">
        <v>875</v>
      </c>
      <c r="N124" s="31">
        <v>16</v>
      </c>
      <c r="O124" s="31">
        <v>10</v>
      </c>
      <c r="P124" s="31">
        <v>15</v>
      </c>
      <c r="Q124" s="4">
        <f>SUM(N124:P124)</f>
        <v>41</v>
      </c>
      <c r="R124" s="5">
        <f>IF(M124="","",RANK(Q124,Q$6:Q$301))</f>
        <v>78</v>
      </c>
      <c r="S124" s="28">
        <f>IF(R124="",0,Q$302+1-R124)</f>
        <v>160</v>
      </c>
      <c r="T124" s="3">
        <f>S124+K124</f>
        <v>230</v>
      </c>
      <c r="U124" s="57">
        <f>IF(T124=0,"",RANK(T124,T$6:T$301))</f>
        <v>106</v>
      </c>
      <c r="V124" s="30" t="s">
        <v>1173</v>
      </c>
      <c r="W124" s="31">
        <v>15</v>
      </c>
      <c r="X124" s="31">
        <v>17</v>
      </c>
      <c r="Y124" s="31">
        <v>12</v>
      </c>
      <c r="Z124" s="4">
        <f>SUM(W124:Y124)</f>
        <v>44</v>
      </c>
      <c r="AA124" s="5">
        <f>IF(V124="","",RANK(Z124,Z$6:Z$301))</f>
        <v>42</v>
      </c>
      <c r="AB124" s="28">
        <f>IF(AA124="",0,Z$302+1-AA124)</f>
        <v>174</v>
      </c>
      <c r="AC124" s="76">
        <f>AB124+T124</f>
        <v>404</v>
      </c>
      <c r="AD124" s="57">
        <f>IF(AC124=0,"",RANK(AC124,AC$6:AC$301))</f>
        <v>69</v>
      </c>
      <c r="AE124" s="30" t="s">
        <v>1472</v>
      </c>
      <c r="AF124" s="31">
        <v>10</v>
      </c>
      <c r="AG124" s="31">
        <v>11</v>
      </c>
      <c r="AH124" s="31">
        <v>10</v>
      </c>
      <c r="AI124" s="4">
        <f>SUM(AF124:AH124)</f>
        <v>31</v>
      </c>
      <c r="AJ124" s="5">
        <f>IF(AE124="","",RANK(AI124,AI$6:AI$301))</f>
        <v>211</v>
      </c>
      <c r="AK124" s="28">
        <f>IF(AJ124="",0,AI$302+1-AJ124)</f>
        <v>26</v>
      </c>
      <c r="AL124" s="3">
        <f>AK124+AC124</f>
        <v>430</v>
      </c>
      <c r="AM124" s="5">
        <f>IF(AL124=0,"",RANK(AL124,AL$6:AL$301))</f>
        <v>117</v>
      </c>
      <c r="AN124" s="13" t="s">
        <v>1697</v>
      </c>
      <c r="AO124" s="14">
        <v>17</v>
      </c>
      <c r="AP124" s="14">
        <v>13</v>
      </c>
      <c r="AQ124" s="14">
        <v>15</v>
      </c>
      <c r="AR124" s="5">
        <f>SUM(AO124:AQ124)</f>
        <v>45</v>
      </c>
      <c r="AS124" s="5">
        <f>IF(AN124="","",RANK(AR124,AR$7:AR$301))</f>
        <v>68</v>
      </c>
      <c r="AT124" s="28">
        <f>IF(AS124="",0,AR$302+1-AS124)</f>
        <v>152</v>
      </c>
      <c r="AU124" s="3">
        <f>AT124+AL124</f>
        <v>582</v>
      </c>
      <c r="AV124" s="5">
        <f>IF(AU124=0,"",RANK(AU124,AU$6:AU$301))</f>
        <v>104</v>
      </c>
      <c r="AW124" s="13" t="s">
        <v>1891</v>
      </c>
      <c r="AX124" s="14">
        <v>12</v>
      </c>
      <c r="AY124" s="14">
        <v>14</v>
      </c>
      <c r="AZ124" s="14">
        <v>10</v>
      </c>
      <c r="BA124" s="5">
        <f>SUM(AX124:AZ124)</f>
        <v>36</v>
      </c>
      <c r="BB124" s="5">
        <f>IF(AW124="","",RANK(BA124,BA$7:BA$301))</f>
        <v>132</v>
      </c>
      <c r="BC124" s="28">
        <f>IF(BB124="",0,BA$302+1-BB124)</f>
        <v>66</v>
      </c>
      <c r="BD124" s="3">
        <f>BC124+AU124</f>
        <v>648</v>
      </c>
      <c r="BE124" s="5">
        <f>IF(BD124=0,"",RANK(BD124,BD$6:BD$301))</f>
        <v>113</v>
      </c>
      <c r="BF124" s="13" t="s">
        <v>2106</v>
      </c>
      <c r="BG124" s="14">
        <v>12</v>
      </c>
      <c r="BH124" s="14">
        <v>15</v>
      </c>
      <c r="BI124" s="14">
        <v>15</v>
      </c>
      <c r="BJ124" s="5">
        <f>SUM(BG124:BI124)</f>
        <v>42</v>
      </c>
      <c r="BK124" s="5">
        <f>IF(BF124="","",RANK(BJ124,BJ$6:BJ$301))</f>
        <v>79</v>
      </c>
      <c r="BL124" s="28">
        <f>IF(BK124="",0,BJ$302+1-BK124)</f>
        <v>132</v>
      </c>
      <c r="BM124" s="3">
        <f>BL124+BD124</f>
        <v>780</v>
      </c>
      <c r="BN124" s="5">
        <f>IF(BM124=0,"",RANK(BM124,BM$6:BM$301))</f>
        <v>99</v>
      </c>
      <c r="BO124" s="13" t="s">
        <v>2321</v>
      </c>
      <c r="BP124" s="14">
        <v>8</v>
      </c>
      <c r="BQ124" s="14">
        <v>8</v>
      </c>
      <c r="BR124" s="14">
        <v>7</v>
      </c>
      <c r="BS124" s="5">
        <f>SUM(BP124:BR124)</f>
        <v>23</v>
      </c>
      <c r="BT124" s="5">
        <f>IF(BO124="","",RANK(BS124,BS$6:BS$301))</f>
        <v>208</v>
      </c>
      <c r="BU124" s="35">
        <f>IF(BT124="",0,BS$302+1-BT124)</f>
        <v>4</v>
      </c>
      <c r="BV124" s="3">
        <f>BU124+BM124</f>
        <v>784</v>
      </c>
      <c r="BW124" s="5">
        <f>IF(BV124=0,"",RANK(BV124,BV$6:BV$301))</f>
        <v>119</v>
      </c>
    </row>
    <row r="125" spans="2:75">
      <c r="B125" s="36" t="s">
        <v>511</v>
      </c>
      <c r="C125" s="41" t="s">
        <v>541</v>
      </c>
      <c r="D125" s="74" t="s">
        <v>100</v>
      </c>
      <c r="E125" s="51" t="s">
        <v>330</v>
      </c>
      <c r="F125" s="4">
        <v>11</v>
      </c>
      <c r="G125" s="4">
        <v>9</v>
      </c>
      <c r="H125" s="4">
        <v>12</v>
      </c>
      <c r="I125" s="4">
        <f>SUM(F125:H125)</f>
        <v>32</v>
      </c>
      <c r="J125" s="4">
        <f>IF(E125="","",RANK(I125,I$6:I$300))</f>
        <v>173</v>
      </c>
      <c r="K125" s="4">
        <f>IF(J125="",0,I$302+1-J125)</f>
        <v>45</v>
      </c>
      <c r="L125" s="57">
        <f>IF(E125="","",RANK(K125,K$6:K$300))</f>
        <v>173</v>
      </c>
      <c r="M125" s="30" t="s">
        <v>849</v>
      </c>
      <c r="N125" s="31">
        <v>11</v>
      </c>
      <c r="O125" s="31">
        <v>17</v>
      </c>
      <c r="P125" s="31">
        <v>13</v>
      </c>
      <c r="Q125" s="4">
        <f>SUM(N125:P125)</f>
        <v>41</v>
      </c>
      <c r="R125" s="5">
        <f>IF(M125="","",RANK(Q125,Q$6:Q$301))</f>
        <v>78</v>
      </c>
      <c r="S125" s="28">
        <f>IF(R125="",0,Q$302+1-R125)</f>
        <v>160</v>
      </c>
      <c r="T125" s="3">
        <f>S125+K125</f>
        <v>205</v>
      </c>
      <c r="U125" s="57">
        <f>IF(T125=0,"",RANK(T125,T$6:T$301))</f>
        <v>131</v>
      </c>
      <c r="V125" s="30" t="s">
        <v>1151</v>
      </c>
      <c r="W125" s="31">
        <v>8</v>
      </c>
      <c r="X125" s="31">
        <v>12</v>
      </c>
      <c r="Y125" s="31">
        <v>14</v>
      </c>
      <c r="Z125" s="4">
        <f>SUM(W125:Y125)</f>
        <v>34</v>
      </c>
      <c r="AA125" s="5">
        <f>IF(V125="","",RANK(Z125,Z$6:Z$301))</f>
        <v>157</v>
      </c>
      <c r="AB125" s="28">
        <f>IF(AA125="",0,Z$302+1-AA125)</f>
        <v>59</v>
      </c>
      <c r="AC125" s="76">
        <f>AB125+T125</f>
        <v>264</v>
      </c>
      <c r="AD125" s="57">
        <f>IF(AC125=0,"",RANK(AC125,AC$6:AC$301))</f>
        <v>148</v>
      </c>
      <c r="AE125" s="30" t="s">
        <v>1434</v>
      </c>
      <c r="AF125" s="31">
        <v>12</v>
      </c>
      <c r="AG125" s="31">
        <v>12</v>
      </c>
      <c r="AH125" s="31">
        <v>10</v>
      </c>
      <c r="AI125" s="4">
        <f>SUM(AF125:AH125)</f>
        <v>34</v>
      </c>
      <c r="AJ125" s="5">
        <f>IF(AE125="","",RANK(AI125,AI$6:AI$301))</f>
        <v>170</v>
      </c>
      <c r="AK125" s="28">
        <f>IF(AJ125="",0,AI$302+1-AJ125)</f>
        <v>67</v>
      </c>
      <c r="AL125" s="3">
        <f>AK125+AC125</f>
        <v>331</v>
      </c>
      <c r="AM125" s="5">
        <f>IF(AL125=0,"",RANK(AL125,AL$6:AL$301))</f>
        <v>171</v>
      </c>
      <c r="AN125" s="13" t="s">
        <v>1671</v>
      </c>
      <c r="AO125" s="14">
        <v>18</v>
      </c>
      <c r="AP125" s="14">
        <v>13</v>
      </c>
      <c r="AQ125" s="14">
        <v>15</v>
      </c>
      <c r="AR125" s="5">
        <f>SUM(AO125:AQ125)</f>
        <v>46</v>
      </c>
      <c r="AS125" s="5">
        <f>IF(AN125="","",RANK(AR125,AR$7:AR$301))</f>
        <v>55</v>
      </c>
      <c r="AT125" s="28">
        <f>IF(AS125="",0,AR$302+1-AS125)</f>
        <v>165</v>
      </c>
      <c r="AU125" s="3">
        <f>AT125+AL125</f>
        <v>496</v>
      </c>
      <c r="AV125" s="5">
        <f>IF(AU125=0,"",RANK(AU125,AU$6:AU$301))</f>
        <v>141</v>
      </c>
      <c r="AW125" s="13" t="s">
        <v>1869</v>
      </c>
      <c r="AX125" s="14">
        <v>14</v>
      </c>
      <c r="AY125" s="14">
        <v>15</v>
      </c>
      <c r="AZ125" s="14">
        <v>13</v>
      </c>
      <c r="BA125" s="5">
        <f>SUM(AX125:AZ125)</f>
        <v>42</v>
      </c>
      <c r="BB125" s="5">
        <f>IF(AW125="","",RANK(BA125,BA$7:BA$301))</f>
        <v>52</v>
      </c>
      <c r="BC125" s="28">
        <f>IF(BB125="",0,BA$302+1-BB125)</f>
        <v>146</v>
      </c>
      <c r="BD125" s="3">
        <f>BC125+AU125</f>
        <v>642</v>
      </c>
      <c r="BE125" s="5">
        <f>IF(BD125=0,"",RANK(BD125,BD$6:BD$301))</f>
        <v>116</v>
      </c>
      <c r="BF125" s="30" t="s">
        <v>849</v>
      </c>
      <c r="BG125" s="31">
        <v>15</v>
      </c>
      <c r="BH125" s="31">
        <v>13</v>
      </c>
      <c r="BI125" s="31">
        <v>14</v>
      </c>
      <c r="BJ125" s="5">
        <f>SUM(BG125:BI125)</f>
        <v>42</v>
      </c>
      <c r="BK125" s="5">
        <f>IF(BF125="","",RANK(BJ125,BJ$6:BJ$301))</f>
        <v>79</v>
      </c>
      <c r="BL125" s="28">
        <f>IF(BK125="",0,BJ$302+1-BK125)</f>
        <v>132</v>
      </c>
      <c r="BM125" s="3">
        <f>BL125+BD125</f>
        <v>774</v>
      </c>
      <c r="BN125" s="5">
        <f>IF(BM125=0,"",RANK(BM125,BM$6:BM$301))</f>
        <v>101</v>
      </c>
      <c r="BO125" s="13" t="s">
        <v>2298</v>
      </c>
      <c r="BP125" s="14">
        <v>5</v>
      </c>
      <c r="BQ125" s="14">
        <v>5</v>
      </c>
      <c r="BR125" s="14">
        <v>5</v>
      </c>
      <c r="BS125" s="5">
        <f>SUM(BP125:BR125)</f>
        <v>15</v>
      </c>
      <c r="BT125" s="5">
        <f>IF(BO125="","",RANK(BS125,BS$6:BS$301))</f>
        <v>210</v>
      </c>
      <c r="BU125" s="35">
        <f>IF(BT125="",0,BS$302+1-BT125)</f>
        <v>2</v>
      </c>
      <c r="BV125" s="3">
        <f>BU125+BM125</f>
        <v>776</v>
      </c>
      <c r="BW125" s="5">
        <f>IF(BV125=0,"",RANK(BV125,BV$6:BV$301))</f>
        <v>120</v>
      </c>
    </row>
    <row r="126" spans="2:75">
      <c r="B126" s="36" t="s">
        <v>663</v>
      </c>
      <c r="C126" s="41" t="s">
        <v>546</v>
      </c>
      <c r="D126" s="74" t="s">
        <v>125</v>
      </c>
      <c r="E126" s="51" t="s">
        <v>338</v>
      </c>
      <c r="F126" s="4">
        <v>9</v>
      </c>
      <c r="G126" s="4">
        <v>11</v>
      </c>
      <c r="H126" s="4">
        <v>11</v>
      </c>
      <c r="I126" s="4">
        <f>SUM(F126:H126)</f>
        <v>31</v>
      </c>
      <c r="J126" s="4">
        <f>IF(E126="","",RANK(I126,I$6:I$300))</f>
        <v>190</v>
      </c>
      <c r="K126" s="4">
        <f>IF(J126="",0,I$302+1-J126)</f>
        <v>28</v>
      </c>
      <c r="L126" s="57">
        <f>IF(E126="","",RANK(K126,K$6:K$300))</f>
        <v>190</v>
      </c>
      <c r="M126" s="13" t="s">
        <v>896</v>
      </c>
      <c r="N126" s="14">
        <v>11</v>
      </c>
      <c r="O126" s="14">
        <v>13</v>
      </c>
      <c r="P126" s="14">
        <v>16</v>
      </c>
      <c r="Q126" s="4">
        <f>SUM(N126:P126)</f>
        <v>40</v>
      </c>
      <c r="R126" s="5">
        <f>IF(M126="","",RANK(Q126,Q$6:Q$301))</f>
        <v>90</v>
      </c>
      <c r="S126" s="28">
        <f>IF(R126="",0,Q$302+1-R126)</f>
        <v>148</v>
      </c>
      <c r="T126" s="3">
        <f>S126+K126</f>
        <v>176</v>
      </c>
      <c r="U126" s="57">
        <f>IF(T126=0,"",RANK(T126,T$6:T$301))</f>
        <v>161</v>
      </c>
      <c r="V126" s="13" t="s">
        <v>1194</v>
      </c>
      <c r="W126" s="14">
        <v>12</v>
      </c>
      <c r="X126" s="14">
        <v>10</v>
      </c>
      <c r="Y126" s="14">
        <v>13</v>
      </c>
      <c r="Z126" s="4">
        <f>SUM(W126:Y126)</f>
        <v>35</v>
      </c>
      <c r="AA126" s="5">
        <f>IF(V126="","",RANK(Z126,Z$6:Z$301))</f>
        <v>143</v>
      </c>
      <c r="AB126" s="28">
        <f>IF(AA126="",0,Z$302+1-AA126)</f>
        <v>73</v>
      </c>
      <c r="AC126" s="76">
        <f>AB126+T126</f>
        <v>249</v>
      </c>
      <c r="AD126" s="57">
        <f>IF(AC126=0,"",RANK(AC126,AC$6:AC$301))</f>
        <v>161</v>
      </c>
      <c r="AE126" s="30" t="s">
        <v>1345</v>
      </c>
      <c r="AF126" s="31">
        <v>13</v>
      </c>
      <c r="AG126" s="31">
        <v>18</v>
      </c>
      <c r="AH126" s="31">
        <v>8</v>
      </c>
      <c r="AI126" s="4">
        <f>SUM(AF126:AH126)</f>
        <v>39</v>
      </c>
      <c r="AJ126" s="5">
        <f>IF(AE126="","",RANK(AI126,AI$6:AI$301))</f>
        <v>84</v>
      </c>
      <c r="AK126" s="28">
        <f>IF(AJ126="",0,AI$302+1-AJ126)</f>
        <v>153</v>
      </c>
      <c r="AL126" s="3">
        <f>AK126+AC126</f>
        <v>402</v>
      </c>
      <c r="AM126" s="5">
        <f>IF(AL126=0,"",RANK(AL126,AL$6:AL$301))</f>
        <v>134</v>
      </c>
      <c r="AN126" s="13" t="s">
        <v>1716</v>
      </c>
      <c r="AO126" s="14">
        <v>14</v>
      </c>
      <c r="AP126" s="14">
        <v>12</v>
      </c>
      <c r="AQ126" s="14">
        <v>14</v>
      </c>
      <c r="AR126" s="5">
        <f>SUM(AO126:AQ126)</f>
        <v>40</v>
      </c>
      <c r="AS126" s="5">
        <f>IF(AN126="","",RANK(AR126,AR$7:AR$301))</f>
        <v>146</v>
      </c>
      <c r="AT126" s="28">
        <f>IF(AS126="",0,AR$302+1-AS126)</f>
        <v>74</v>
      </c>
      <c r="AU126" s="3">
        <f>AT126+AL126</f>
        <v>476</v>
      </c>
      <c r="AV126" s="5">
        <f>IF(AU126=0,"",RANK(AU126,AU$6:AU$301))</f>
        <v>147</v>
      </c>
      <c r="AW126" s="13" t="s">
        <v>1785</v>
      </c>
      <c r="AX126" s="14">
        <v>12</v>
      </c>
      <c r="AY126" s="14">
        <v>13</v>
      </c>
      <c r="AZ126" s="14">
        <v>11</v>
      </c>
      <c r="BA126" s="5">
        <f>SUM(AX126:AZ126)</f>
        <v>36</v>
      </c>
      <c r="BB126" s="5">
        <f>IF(AW126="","",RANK(BA126,BA$7:BA$301))</f>
        <v>132</v>
      </c>
      <c r="BC126" s="28">
        <f>IF(BB126="",0,BA$302+1-BB126)</f>
        <v>66</v>
      </c>
      <c r="BD126" s="3">
        <f>BC126+AU126</f>
        <v>542</v>
      </c>
      <c r="BE126" s="5">
        <f>IF(BD126=0,"",RANK(BD126,BD$6:BD$301))</f>
        <v>152</v>
      </c>
      <c r="BF126" s="30" t="s">
        <v>2126</v>
      </c>
      <c r="BG126" s="31">
        <v>12</v>
      </c>
      <c r="BH126" s="31">
        <v>12</v>
      </c>
      <c r="BI126" s="31">
        <v>13</v>
      </c>
      <c r="BJ126" s="5">
        <f>SUM(BG126:BI126)</f>
        <v>37</v>
      </c>
      <c r="BK126" s="5">
        <f>IF(BF126="","",RANK(BJ126,BJ$6:BJ$301))</f>
        <v>150</v>
      </c>
      <c r="BL126" s="28">
        <f>IF(BK126="",0,BJ$302+1-BK126)</f>
        <v>61</v>
      </c>
      <c r="BM126" s="3">
        <f>BL126+BD126</f>
        <v>603</v>
      </c>
      <c r="BN126" s="5">
        <f>IF(BM126=0,"",RANK(BM126,BM$6:BM$301))</f>
        <v>151</v>
      </c>
      <c r="BO126" s="13" t="s">
        <v>2335</v>
      </c>
      <c r="BP126" s="14">
        <v>15</v>
      </c>
      <c r="BQ126" s="14">
        <v>12</v>
      </c>
      <c r="BR126" s="14">
        <v>16</v>
      </c>
      <c r="BS126" s="5">
        <f>SUM(BP126:BR126)</f>
        <v>43</v>
      </c>
      <c r="BT126" s="5">
        <f>IF(BO126="","",RANK(BS126,BS$6:BS$301))</f>
        <v>50</v>
      </c>
      <c r="BU126" s="35">
        <f>IF(BT126="",0,BS$302+1-BT126)</f>
        <v>162</v>
      </c>
      <c r="BV126" s="3">
        <f>BU126+BM126</f>
        <v>765</v>
      </c>
      <c r="BW126" s="5">
        <f>IF(BV126=0,"",RANK(BV126,BV$6:BV$301))</f>
        <v>121</v>
      </c>
    </row>
    <row r="127" spans="2:75">
      <c r="B127" s="36" t="s">
        <v>485</v>
      </c>
      <c r="C127" s="41" t="s">
        <v>541</v>
      </c>
      <c r="D127" s="74" t="s">
        <v>104</v>
      </c>
      <c r="E127" s="51" t="s">
        <v>300</v>
      </c>
      <c r="F127" s="4">
        <v>9</v>
      </c>
      <c r="G127" s="4">
        <v>13</v>
      </c>
      <c r="H127" s="4">
        <v>12</v>
      </c>
      <c r="I127" s="4">
        <f>SUM(F127:H127)</f>
        <v>34</v>
      </c>
      <c r="J127" s="4">
        <f>IF(E127="","",RANK(I127,I$6:I$300))</f>
        <v>148</v>
      </c>
      <c r="K127" s="4">
        <f>IF(J127="",0,I$302+1-J127)</f>
        <v>70</v>
      </c>
      <c r="L127" s="57">
        <f>IF(E127="","",RANK(K127,K$6:K$300))</f>
        <v>148</v>
      </c>
      <c r="M127" s="13" t="s">
        <v>856</v>
      </c>
      <c r="N127" s="14">
        <v>18</v>
      </c>
      <c r="O127" s="14">
        <v>13</v>
      </c>
      <c r="P127" s="14">
        <v>14</v>
      </c>
      <c r="Q127" s="4">
        <f>SUM(N127:P127)</f>
        <v>45</v>
      </c>
      <c r="R127" s="5">
        <f>IF(M127="","",RANK(Q127,Q$6:Q$301))</f>
        <v>42</v>
      </c>
      <c r="S127" s="28">
        <f>IF(R127="",0,Q$302+1-R127)</f>
        <v>196</v>
      </c>
      <c r="T127" s="3">
        <f>S127+K127</f>
        <v>266</v>
      </c>
      <c r="U127" s="57">
        <f>IF(T127=0,"",RANK(T127,T$6:T$301))</f>
        <v>85</v>
      </c>
      <c r="V127" s="13" t="s">
        <v>1157</v>
      </c>
      <c r="W127" s="14">
        <v>17</v>
      </c>
      <c r="X127" s="14">
        <v>13</v>
      </c>
      <c r="Y127" s="14">
        <v>12</v>
      </c>
      <c r="Z127" s="4">
        <f>SUM(W127:Y127)</f>
        <v>42</v>
      </c>
      <c r="AA127" s="5">
        <f>IF(V127="","",RANK(Z127,Z$6:Z$301))</f>
        <v>58</v>
      </c>
      <c r="AB127" s="28">
        <f>IF(AA127="",0,Z$302+1-AA127)</f>
        <v>158</v>
      </c>
      <c r="AC127" s="76">
        <f>AB127+T127</f>
        <v>424</v>
      </c>
      <c r="AD127" s="57">
        <f>IF(AC127=0,"",RANK(AC127,AC$6:AC$301))</f>
        <v>57</v>
      </c>
      <c r="AE127" s="30" t="s">
        <v>1483</v>
      </c>
      <c r="AF127" s="31">
        <v>11</v>
      </c>
      <c r="AG127" s="31">
        <v>9</v>
      </c>
      <c r="AH127" s="31">
        <v>7</v>
      </c>
      <c r="AI127" s="4">
        <f>SUM(AF127:AH127)</f>
        <v>27</v>
      </c>
      <c r="AJ127" s="5">
        <f>IF(AE127="","",RANK(AI127,AI$6:AI$301))</f>
        <v>231</v>
      </c>
      <c r="AK127" s="28">
        <f>IF(AJ127="",0,AI$302+1-AJ127)</f>
        <v>6</v>
      </c>
      <c r="AL127" s="3">
        <f>AK127+AC127</f>
        <v>430</v>
      </c>
      <c r="AM127" s="5">
        <f>IF(AL127=0,"",RANK(AL127,AL$6:AL$301))</f>
        <v>117</v>
      </c>
      <c r="AN127" s="13" t="s">
        <v>1677</v>
      </c>
      <c r="AO127" s="14">
        <v>11</v>
      </c>
      <c r="AP127" s="14">
        <v>13</v>
      </c>
      <c r="AQ127" s="14">
        <v>14</v>
      </c>
      <c r="AR127" s="5">
        <f>SUM(AO127:AQ127)</f>
        <v>38</v>
      </c>
      <c r="AS127" s="5">
        <f>IF(AN127="","",RANK(AR127,AR$7:AR$301))</f>
        <v>172</v>
      </c>
      <c r="AT127" s="28">
        <f>IF(AS127="",0,AR$302+1-AS127)</f>
        <v>48</v>
      </c>
      <c r="AU127" s="3">
        <f>AT127+AL127</f>
        <v>478</v>
      </c>
      <c r="AV127" s="5">
        <f>IF(AU127=0,"",RANK(AU127,AU$6:AU$301))</f>
        <v>145</v>
      </c>
      <c r="AW127" s="13" t="s">
        <v>1875</v>
      </c>
      <c r="AX127" s="14">
        <v>13</v>
      </c>
      <c r="AY127" s="14">
        <v>14</v>
      </c>
      <c r="AZ127" s="14">
        <v>10</v>
      </c>
      <c r="BA127" s="5">
        <f>SUM(AX127:AZ127)</f>
        <v>37</v>
      </c>
      <c r="BB127" s="5">
        <f>IF(AW127="","",RANK(BA127,BA$7:BA$301))</f>
        <v>116</v>
      </c>
      <c r="BC127" s="28">
        <f>IF(BB127="",0,BA$302+1-BB127)</f>
        <v>82</v>
      </c>
      <c r="BD127" s="3">
        <f>BC127+AU127</f>
        <v>560</v>
      </c>
      <c r="BE127" s="5">
        <f>IF(BD127=0,"",RANK(BD127,BD$6:BD$301))</f>
        <v>142</v>
      </c>
      <c r="BF127" s="13" t="s">
        <v>2088</v>
      </c>
      <c r="BG127" s="14">
        <v>12</v>
      </c>
      <c r="BH127" s="14">
        <v>12</v>
      </c>
      <c r="BI127" s="14">
        <v>15</v>
      </c>
      <c r="BJ127" s="5">
        <f>SUM(BG127:BI127)</f>
        <v>39</v>
      </c>
      <c r="BK127" s="5">
        <f>IF(BF127="","",RANK(BJ127,BJ$6:BJ$301))</f>
        <v>125</v>
      </c>
      <c r="BL127" s="28">
        <f>IF(BK127="",0,BJ$302+1-BK127)</f>
        <v>86</v>
      </c>
      <c r="BM127" s="3">
        <f>BL127+BD127</f>
        <v>646</v>
      </c>
      <c r="BN127" s="5">
        <f>IF(BM127=0,"",RANK(BM127,BM$6:BM$301))</f>
        <v>134</v>
      </c>
      <c r="BO127" s="13" t="s">
        <v>2303</v>
      </c>
      <c r="BP127" s="14">
        <v>15</v>
      </c>
      <c r="BQ127" s="14">
        <v>13</v>
      </c>
      <c r="BR127" s="14">
        <v>11</v>
      </c>
      <c r="BS127" s="5">
        <f>SUM(BP127:BR127)</f>
        <v>39</v>
      </c>
      <c r="BT127" s="5">
        <f>IF(BO127="","",RANK(BS127,BS$6:BS$301))</f>
        <v>96</v>
      </c>
      <c r="BU127" s="35">
        <f>IF(BT127="",0,BS$302+1-BT127)</f>
        <v>116</v>
      </c>
      <c r="BV127" s="3">
        <f>BU127+BM127</f>
        <v>762</v>
      </c>
      <c r="BW127" s="5">
        <f>IF(BV127=0,"",RANK(BV127,BV$6:BV$301))</f>
        <v>122</v>
      </c>
    </row>
    <row r="128" spans="2:75">
      <c r="B128" s="36" t="s">
        <v>520</v>
      </c>
      <c r="C128" s="41" t="s">
        <v>538</v>
      </c>
      <c r="D128" s="74" t="s">
        <v>651</v>
      </c>
      <c r="E128" s="51" t="s">
        <v>350</v>
      </c>
      <c r="F128" s="4">
        <v>9</v>
      </c>
      <c r="G128" s="4">
        <v>8</v>
      </c>
      <c r="H128" s="4">
        <v>13</v>
      </c>
      <c r="I128" s="4">
        <f>SUM(F128:H128)</f>
        <v>30</v>
      </c>
      <c r="J128" s="4">
        <f>IF(E128="","",RANK(I128,I$6:I$300))</f>
        <v>199</v>
      </c>
      <c r="K128" s="4">
        <f>IF(J128="",0,I$302+1-J128)</f>
        <v>19</v>
      </c>
      <c r="L128" s="57">
        <f>IF(E128="","",RANK(K128,K$6:K$300))</f>
        <v>199</v>
      </c>
      <c r="M128" s="13" t="s">
        <v>793</v>
      </c>
      <c r="N128" s="14">
        <v>17</v>
      </c>
      <c r="O128" s="14">
        <v>12</v>
      </c>
      <c r="P128" s="14">
        <v>9</v>
      </c>
      <c r="Q128" s="5">
        <f>SUM(N128:P128)</f>
        <v>38</v>
      </c>
      <c r="R128" s="5">
        <f>IF(M128="","",RANK(Q128,Q$6:Q$301))</f>
        <v>117</v>
      </c>
      <c r="S128" s="28">
        <f>IF(R128="",0,Q$302+1-R128)</f>
        <v>121</v>
      </c>
      <c r="T128" s="3">
        <f>S128+K128</f>
        <v>140</v>
      </c>
      <c r="U128" s="57">
        <f>IF(T128=0,"",RANK(T128,T$6:T$301))</f>
        <v>184</v>
      </c>
      <c r="V128" s="13" t="s">
        <v>1102</v>
      </c>
      <c r="W128" s="14">
        <v>10</v>
      </c>
      <c r="X128" s="14">
        <v>10</v>
      </c>
      <c r="Y128" s="14">
        <v>13</v>
      </c>
      <c r="Z128" s="5">
        <f>SUM(W128:Y128)</f>
        <v>33</v>
      </c>
      <c r="AA128" s="5">
        <f>IF(V128="","",RANK(Z128,Z$6:Z$301))</f>
        <v>171</v>
      </c>
      <c r="AB128" s="28">
        <f>IF(AA128="",0,Z$302+1-AA128)</f>
        <v>45</v>
      </c>
      <c r="AC128" s="76">
        <f>AB128+T128</f>
        <v>185</v>
      </c>
      <c r="AD128" s="57">
        <f>IF(AC128=0,"",RANK(AC128,AC$6:AC$301))</f>
        <v>198</v>
      </c>
      <c r="AE128" s="30" t="s">
        <v>1268</v>
      </c>
      <c r="AF128" s="31">
        <v>15</v>
      </c>
      <c r="AG128" s="31">
        <v>18</v>
      </c>
      <c r="AH128" s="31">
        <v>15</v>
      </c>
      <c r="AI128" s="4">
        <f>SUM(AF128:AH128)</f>
        <v>48</v>
      </c>
      <c r="AJ128" s="5">
        <f>IF(AE128="","",RANK(AI128,AI$6:AI$301))</f>
        <v>9</v>
      </c>
      <c r="AK128" s="28">
        <f>IF(AJ128="",0,AI$302+1-AJ128)</f>
        <v>228</v>
      </c>
      <c r="AL128" s="3">
        <f>AK128+AC128</f>
        <v>413</v>
      </c>
      <c r="AM128" s="5">
        <f>IF(AL128=0,"",RANK(AL128,AL$6:AL$301))</f>
        <v>128</v>
      </c>
      <c r="AN128" s="30" t="s">
        <v>1621</v>
      </c>
      <c r="AO128" s="31">
        <v>14</v>
      </c>
      <c r="AP128" s="31">
        <v>14</v>
      </c>
      <c r="AQ128" s="31">
        <v>14</v>
      </c>
      <c r="AR128" s="5">
        <f>SUM(AO128:AQ128)</f>
        <v>42</v>
      </c>
      <c r="AS128" s="5">
        <f>IF(AN128="","",RANK(AR128,AR$7:AR$301))</f>
        <v>110</v>
      </c>
      <c r="AT128" s="28">
        <f>IF(AS128="",0,AR$302+1-AS128)</f>
        <v>110</v>
      </c>
      <c r="AU128" s="3">
        <f>AT128+AL128</f>
        <v>523</v>
      </c>
      <c r="AV128" s="5">
        <f>IF(AU128=0,"",RANK(AU128,AU$6:AU$301))</f>
        <v>130</v>
      </c>
      <c r="AW128" s="13"/>
      <c r="AX128" s="14"/>
      <c r="AY128" s="14"/>
      <c r="AZ128" s="14"/>
      <c r="BA128" s="5">
        <f>SUM(AX128:AZ128)</f>
        <v>0</v>
      </c>
      <c r="BB128" s="5" t="str">
        <f>IF(AW128="","",RANK(BA128,BA$7:BA$301))</f>
        <v/>
      </c>
      <c r="BC128" s="28">
        <f>IF(BB128="",0,BA$302+1-BB128)</f>
        <v>0</v>
      </c>
      <c r="BD128" s="3">
        <f>BC128+AU128</f>
        <v>523</v>
      </c>
      <c r="BE128" s="5">
        <f>IF(BD128=0,"",RANK(BD128,BD$6:BD$301))</f>
        <v>160</v>
      </c>
      <c r="BF128" s="30" t="s">
        <v>866</v>
      </c>
      <c r="BG128" s="31">
        <v>12</v>
      </c>
      <c r="BH128" s="31">
        <v>13</v>
      </c>
      <c r="BI128" s="31">
        <v>12</v>
      </c>
      <c r="BJ128" s="5">
        <f>SUM(BG128:BI128)</f>
        <v>37</v>
      </c>
      <c r="BK128" s="5">
        <f>IF(BF128="","",RANK(BJ128,BJ$6:BJ$301))</f>
        <v>150</v>
      </c>
      <c r="BL128" s="28">
        <f>IF(BK128="",0,BJ$302+1-BK128)</f>
        <v>61</v>
      </c>
      <c r="BM128" s="3">
        <f>BL128+BD128</f>
        <v>584</v>
      </c>
      <c r="BN128" s="5">
        <f>IF(BM128=0,"",RANK(BM128,BM$6:BM$301))</f>
        <v>155</v>
      </c>
      <c r="BO128" s="13" t="s">
        <v>2250</v>
      </c>
      <c r="BP128" s="14">
        <v>14</v>
      </c>
      <c r="BQ128" s="14">
        <v>16</v>
      </c>
      <c r="BR128" s="14">
        <v>15</v>
      </c>
      <c r="BS128" s="5">
        <f>SUM(BP128:BR128)</f>
        <v>45</v>
      </c>
      <c r="BT128" s="5">
        <f>IF(BO128="","",RANK(BS128,BS$6:BS$301))</f>
        <v>35</v>
      </c>
      <c r="BU128" s="35">
        <f>IF(BT128="",0,BS$302+1-BT128)</f>
        <v>177</v>
      </c>
      <c r="BV128" s="3">
        <f>BU128+BM128</f>
        <v>761</v>
      </c>
      <c r="BW128" s="5">
        <f>IF(BV128=0,"",RANK(BV128,BV$6:BV$301))</f>
        <v>123</v>
      </c>
    </row>
    <row r="129" spans="2:75">
      <c r="B129" s="36" t="s">
        <v>516</v>
      </c>
      <c r="C129" s="41" t="s">
        <v>546</v>
      </c>
      <c r="D129" s="74" t="s">
        <v>647</v>
      </c>
      <c r="E129" s="51" t="s">
        <v>344</v>
      </c>
      <c r="F129" s="4">
        <v>10</v>
      </c>
      <c r="G129" s="4">
        <v>9</v>
      </c>
      <c r="H129" s="4">
        <v>12</v>
      </c>
      <c r="I129" s="4">
        <f>SUM(F129:H129)</f>
        <v>31</v>
      </c>
      <c r="J129" s="4">
        <f>IF(E129="","",RANK(I129,I$6:I$300))</f>
        <v>190</v>
      </c>
      <c r="K129" s="4">
        <f>IF(J129="",0,I$302+1-J129)</f>
        <v>28</v>
      </c>
      <c r="L129" s="57">
        <f>IF(E129="","",RANK(K129,K$6:K$300))</f>
        <v>190</v>
      </c>
      <c r="M129" s="13" t="s">
        <v>903</v>
      </c>
      <c r="N129" s="14">
        <v>10</v>
      </c>
      <c r="O129" s="14">
        <v>11</v>
      </c>
      <c r="P129" s="14">
        <v>11</v>
      </c>
      <c r="Q129" s="5">
        <f>SUM(N129:P129)</f>
        <v>32</v>
      </c>
      <c r="R129" s="5">
        <f>IF(M129="","",RANK(Q129,Q$6:Q$301))</f>
        <v>194</v>
      </c>
      <c r="S129" s="28">
        <f>IF(R129="",0,Q$302+1-R129)</f>
        <v>44</v>
      </c>
      <c r="T129" s="3">
        <f>S129+K129</f>
        <v>72</v>
      </c>
      <c r="U129" s="57">
        <f>IF(T129=0,"",RANK(T129,T$6:T$301))</f>
        <v>223</v>
      </c>
      <c r="V129" s="13" t="s">
        <v>1203</v>
      </c>
      <c r="W129" s="14">
        <v>11</v>
      </c>
      <c r="X129" s="14">
        <v>18</v>
      </c>
      <c r="Y129" s="14">
        <v>16</v>
      </c>
      <c r="Z129" s="5">
        <f>SUM(W129:Y129)</f>
        <v>45</v>
      </c>
      <c r="AA129" s="5">
        <f>IF(V129="","",RANK(Z129,Z$6:Z$301))</f>
        <v>36</v>
      </c>
      <c r="AB129" s="28">
        <f>IF(AA129="",0,Z$302+1-AA129)</f>
        <v>180</v>
      </c>
      <c r="AC129" s="76">
        <f>AB129+T129</f>
        <v>252</v>
      </c>
      <c r="AD129" s="57">
        <f>IF(AC129=0,"",RANK(AC129,AC$6:AC$301))</f>
        <v>157</v>
      </c>
      <c r="AE129" s="30" t="s">
        <v>1385</v>
      </c>
      <c r="AF129" s="31">
        <v>13</v>
      </c>
      <c r="AG129" s="31">
        <v>14</v>
      </c>
      <c r="AH129" s="31">
        <v>10</v>
      </c>
      <c r="AI129" s="4">
        <f>SUM(AF129:AH129)</f>
        <v>37</v>
      </c>
      <c r="AJ129" s="5">
        <f>IF(AE129="","",RANK(AI129,AI$6:AI$301))</f>
        <v>114</v>
      </c>
      <c r="AK129" s="28">
        <f>IF(AJ129="",0,AI$302+1-AJ129)</f>
        <v>123</v>
      </c>
      <c r="AL129" s="3">
        <f>AK129+AC129</f>
        <v>375</v>
      </c>
      <c r="AM129" s="5">
        <f>IF(AL129=0,"",RANK(AL129,AL$6:AL$301))</f>
        <v>149</v>
      </c>
      <c r="AN129" s="13" t="s">
        <v>1726</v>
      </c>
      <c r="AO129" s="14">
        <v>10</v>
      </c>
      <c r="AP129" s="14">
        <v>10</v>
      </c>
      <c r="AQ129" s="14">
        <v>13</v>
      </c>
      <c r="AR129" s="5">
        <f>SUM(AO129:AQ129)</f>
        <v>33</v>
      </c>
      <c r="AS129" s="5">
        <f>IF(AN129="","",RANK(AR129,AR$7:AR$301))</f>
        <v>202</v>
      </c>
      <c r="AT129" s="28">
        <f>IF(AS129="",0,AR$302+1-AS129)</f>
        <v>18</v>
      </c>
      <c r="AU129" s="3">
        <f>AT129+AL129</f>
        <v>393</v>
      </c>
      <c r="AV129" s="5">
        <f>IF(AU129=0,"",RANK(AU129,AU$6:AU$301))</f>
        <v>172</v>
      </c>
      <c r="AW129" s="13" t="s">
        <v>1916</v>
      </c>
      <c r="AX129" s="14">
        <v>15</v>
      </c>
      <c r="AY129" s="14">
        <v>14</v>
      </c>
      <c r="AZ129" s="14">
        <v>12</v>
      </c>
      <c r="BA129" s="5">
        <f>SUM(AX129:AZ129)</f>
        <v>41</v>
      </c>
      <c r="BB129" s="5">
        <f>IF(AW129="","",RANK(BA129,BA$7:BA$301))</f>
        <v>58</v>
      </c>
      <c r="BC129" s="28">
        <f>IF(BB129="",0,BA$302+1-BB129)</f>
        <v>140</v>
      </c>
      <c r="BD129" s="3">
        <f>BC129+AU129</f>
        <v>533</v>
      </c>
      <c r="BE129" s="5">
        <f>IF(BD129=0,"",RANK(BD129,BD$6:BD$301))</f>
        <v>153</v>
      </c>
      <c r="BF129" s="30" t="s">
        <v>2135</v>
      </c>
      <c r="BG129" s="31">
        <v>13</v>
      </c>
      <c r="BH129" s="31">
        <v>13</v>
      </c>
      <c r="BI129" s="31">
        <v>17</v>
      </c>
      <c r="BJ129" s="5">
        <f>SUM(BG129:BI129)</f>
        <v>43</v>
      </c>
      <c r="BK129" s="5">
        <f>IF(BF129="","",RANK(BJ129,BJ$6:BJ$301))</f>
        <v>65</v>
      </c>
      <c r="BL129" s="28">
        <f>IF(BK129="",0,BJ$302+1-BK129)</f>
        <v>146</v>
      </c>
      <c r="BM129" s="3">
        <f>BL129+BD129</f>
        <v>679</v>
      </c>
      <c r="BN129" s="5">
        <f>IF(BM129=0,"",RANK(BM129,BM$6:BM$301))</f>
        <v>127</v>
      </c>
      <c r="BO129" s="13" t="s">
        <v>2343</v>
      </c>
      <c r="BP129" s="14">
        <v>11</v>
      </c>
      <c r="BQ129" s="14">
        <v>13</v>
      </c>
      <c r="BR129" s="14">
        <v>12</v>
      </c>
      <c r="BS129" s="5">
        <f>SUM(BP129:BR129)</f>
        <v>36</v>
      </c>
      <c r="BT129" s="5">
        <f>IF(BO129="","",RANK(BS129,BS$6:BS$301))</f>
        <v>137</v>
      </c>
      <c r="BU129" s="35">
        <f>IF(BT129="",0,BS$302+1-BT129)</f>
        <v>75</v>
      </c>
      <c r="BV129" s="3">
        <f>BU129+BM129</f>
        <v>754</v>
      </c>
      <c r="BW129" s="5">
        <f>IF(BV129=0,"",RANK(BV129,BV$6:BV$301))</f>
        <v>124</v>
      </c>
    </row>
    <row r="130" spans="2:75">
      <c r="B130" s="36" t="s">
        <v>364</v>
      </c>
      <c r="C130" s="41" t="s">
        <v>535</v>
      </c>
      <c r="D130" s="74" t="s">
        <v>96</v>
      </c>
      <c r="E130" s="51" t="s">
        <v>150</v>
      </c>
      <c r="F130" s="4">
        <v>19</v>
      </c>
      <c r="G130" s="4">
        <v>20</v>
      </c>
      <c r="H130" s="4">
        <v>16</v>
      </c>
      <c r="I130" s="4">
        <f>SUM(F130:H130)</f>
        <v>55</v>
      </c>
      <c r="J130" s="4">
        <f>IF(E130="","",RANK(I130,I$6:I$300))</f>
        <v>1</v>
      </c>
      <c r="K130" s="4">
        <f>IF(J130="",0,I$302+1-J130)</f>
        <v>217</v>
      </c>
      <c r="L130" s="57">
        <f>IF(E130="","",RANK(K130,K$6:K$300))</f>
        <v>1</v>
      </c>
      <c r="M130" s="13" t="s">
        <v>843</v>
      </c>
      <c r="N130" s="14">
        <v>18</v>
      </c>
      <c r="O130" s="14">
        <v>12</v>
      </c>
      <c r="P130" s="14">
        <v>10</v>
      </c>
      <c r="Q130" s="5">
        <f>SUM(N130:P130)</f>
        <v>40</v>
      </c>
      <c r="R130" s="5">
        <f>IF(M130="","",RANK(Q130,Q$6:Q$301))</f>
        <v>90</v>
      </c>
      <c r="S130" s="28">
        <f>IF(R130="",0,Q$302+1-R130)</f>
        <v>148</v>
      </c>
      <c r="T130" s="3">
        <f>S130+K130</f>
        <v>365</v>
      </c>
      <c r="U130" s="57">
        <f>IF(T130=0,"",RANK(T130,T$6:T$301))</f>
        <v>22</v>
      </c>
      <c r="V130" s="13" t="s">
        <v>1146</v>
      </c>
      <c r="W130" s="14">
        <v>9</v>
      </c>
      <c r="X130" s="14">
        <v>14</v>
      </c>
      <c r="Y130" s="14">
        <v>15</v>
      </c>
      <c r="Z130" s="5">
        <f>SUM(W130:Y130)</f>
        <v>38</v>
      </c>
      <c r="AA130" s="5">
        <f>IF(V130="","",RANK(Z130,Z$6:Z$301))</f>
        <v>104</v>
      </c>
      <c r="AB130" s="28">
        <f>IF(AA130="",0,Z$302+1-AA130)</f>
        <v>112</v>
      </c>
      <c r="AC130" s="76">
        <f>AB130+T130</f>
        <v>477</v>
      </c>
      <c r="AD130" s="57">
        <f>IF(AC130=0,"",RANK(AC130,AC$6:AC$301))</f>
        <v>43</v>
      </c>
      <c r="AE130" s="30" t="s">
        <v>1427</v>
      </c>
      <c r="AF130" s="31">
        <v>12</v>
      </c>
      <c r="AG130" s="31">
        <v>10</v>
      </c>
      <c r="AH130" s="31">
        <v>12</v>
      </c>
      <c r="AI130" s="4">
        <f>SUM(AF130:AH130)</f>
        <v>34</v>
      </c>
      <c r="AJ130" s="5">
        <f>IF(AE130="","",RANK(AI130,AI$6:AI$301))</f>
        <v>170</v>
      </c>
      <c r="AK130" s="28">
        <f>IF(AJ130="",0,AI$302+1-AJ130)</f>
        <v>67</v>
      </c>
      <c r="AL130" s="3">
        <f>AK130+AC130</f>
        <v>544</v>
      </c>
      <c r="AM130" s="5">
        <f>IF(AL130=0,"",RANK(AL130,AL$6:AL$301))</f>
        <v>68</v>
      </c>
      <c r="AN130" s="30" t="s">
        <v>1667</v>
      </c>
      <c r="AO130" s="31">
        <v>11</v>
      </c>
      <c r="AP130" s="31">
        <v>12</v>
      </c>
      <c r="AQ130" s="31">
        <v>13</v>
      </c>
      <c r="AR130" s="5">
        <f>SUM(AO130:AQ130)</f>
        <v>36</v>
      </c>
      <c r="AS130" s="5">
        <f>IF(AN130="","",RANK(AR130,AR$7:AR$301))</f>
        <v>188</v>
      </c>
      <c r="AT130" s="28">
        <f>IF(AS130="",0,AR$302+1-AS130)</f>
        <v>32</v>
      </c>
      <c r="AU130" s="3">
        <f>AT130+AL130</f>
        <v>576</v>
      </c>
      <c r="AV130" s="5">
        <f>IF(AU130=0,"",RANK(AU130,AU$6:AU$301))</f>
        <v>109</v>
      </c>
      <c r="AW130" s="13" t="s">
        <v>1864</v>
      </c>
      <c r="AX130" s="14">
        <v>6</v>
      </c>
      <c r="AY130" s="14">
        <v>13</v>
      </c>
      <c r="AZ130" s="14">
        <v>12</v>
      </c>
      <c r="BA130" s="5">
        <f>SUM(AX130:AZ130)</f>
        <v>31</v>
      </c>
      <c r="BB130" s="5">
        <f>IF(AW130="","",RANK(BA130,BA$7:BA$301))</f>
        <v>172</v>
      </c>
      <c r="BC130" s="28">
        <f>IF(BB130="",0,BA$302+1-BB130)</f>
        <v>26</v>
      </c>
      <c r="BD130" s="3">
        <f>BC130+AU130</f>
        <v>602</v>
      </c>
      <c r="BE130" s="5">
        <f>IF(BD130=0,"",RANK(BD130,BD$6:BD$301))</f>
        <v>126</v>
      </c>
      <c r="BF130" s="30" t="s">
        <v>2079</v>
      </c>
      <c r="BG130" s="31">
        <v>12</v>
      </c>
      <c r="BH130" s="31">
        <v>13</v>
      </c>
      <c r="BI130" s="31">
        <v>12</v>
      </c>
      <c r="BJ130" s="5">
        <f>SUM(BG130:BI130)</f>
        <v>37</v>
      </c>
      <c r="BK130" s="5">
        <f>IF(BF130="","",RANK(BJ130,BJ$6:BJ$301))</f>
        <v>150</v>
      </c>
      <c r="BL130" s="28">
        <f>IF(BK130="",0,BJ$302+1-BK130)</f>
        <v>61</v>
      </c>
      <c r="BM130" s="3">
        <f>BL130+BD130</f>
        <v>663</v>
      </c>
      <c r="BN130" s="5">
        <f>IF(BM130=0,"",RANK(BM130,BM$6:BM$301))</f>
        <v>129</v>
      </c>
      <c r="BO130" s="13" t="s">
        <v>2293</v>
      </c>
      <c r="BP130" s="14">
        <v>12</v>
      </c>
      <c r="BQ130" s="14">
        <v>12</v>
      </c>
      <c r="BR130" s="14">
        <v>13</v>
      </c>
      <c r="BS130" s="5">
        <f>SUM(BP130:BR130)</f>
        <v>37</v>
      </c>
      <c r="BT130" s="5">
        <f>IF(BO130="","",RANK(BS130,BS$6:BS$301))</f>
        <v>121</v>
      </c>
      <c r="BU130" s="35">
        <f>IF(BT130="",0,BS$302+1-BT130)</f>
        <v>91</v>
      </c>
      <c r="BV130" s="3">
        <f>BU130+BM130</f>
        <v>754</v>
      </c>
      <c r="BW130" s="5">
        <f>IF(BV130=0,"",RANK(BV130,BV$6:BV$301))</f>
        <v>124</v>
      </c>
    </row>
    <row r="131" spans="2:75">
      <c r="B131" s="36" t="s">
        <v>428</v>
      </c>
      <c r="C131" s="41" t="s">
        <v>546</v>
      </c>
      <c r="D131" s="74" t="s">
        <v>591</v>
      </c>
      <c r="E131" s="51" t="s">
        <v>226</v>
      </c>
      <c r="F131" s="4">
        <v>15</v>
      </c>
      <c r="G131" s="4">
        <v>12</v>
      </c>
      <c r="H131" s="4">
        <v>12</v>
      </c>
      <c r="I131" s="4">
        <f>SUM(F131:H131)</f>
        <v>39</v>
      </c>
      <c r="J131" s="4">
        <f>IF(E131="","",RANK(I131,I$6:I$300))</f>
        <v>77</v>
      </c>
      <c r="K131" s="4">
        <f>IF(J131="",0,I$302+1-J131)</f>
        <v>141</v>
      </c>
      <c r="L131" s="57">
        <f>IF(E131="","",RANK(K131,K$6:K$300))</f>
        <v>77</v>
      </c>
      <c r="M131" s="13" t="s">
        <v>904</v>
      </c>
      <c r="N131" s="14">
        <v>14</v>
      </c>
      <c r="O131" s="14">
        <v>13</v>
      </c>
      <c r="P131" s="14">
        <v>10</v>
      </c>
      <c r="Q131" s="5">
        <f>SUM(N131:P131)</f>
        <v>37</v>
      </c>
      <c r="R131" s="5">
        <f>IF(M131="","",RANK(Q131,Q$6:Q$301))</f>
        <v>132</v>
      </c>
      <c r="S131" s="28">
        <f>IF(R131="",0,Q$302+1-R131)</f>
        <v>106</v>
      </c>
      <c r="T131" s="3">
        <f>S131+K131</f>
        <v>247</v>
      </c>
      <c r="U131" s="57">
        <f>IF(T131=0,"",RANK(T131,T$6:T$301))</f>
        <v>94</v>
      </c>
      <c r="V131" s="13" t="s">
        <v>1204</v>
      </c>
      <c r="W131" s="14">
        <v>20</v>
      </c>
      <c r="X131" s="14">
        <v>14</v>
      </c>
      <c r="Y131" s="14">
        <v>19</v>
      </c>
      <c r="Z131" s="5">
        <f>SUM(W131:Y131)</f>
        <v>53</v>
      </c>
      <c r="AA131" s="5">
        <f>IF(V131="","",RANK(Z131,Z$6:Z$301))</f>
        <v>4</v>
      </c>
      <c r="AB131" s="28">
        <f>IF(AA131="",0,Z$302+1-AA131)</f>
        <v>212</v>
      </c>
      <c r="AC131" s="76">
        <f>AB131+T131</f>
        <v>459</v>
      </c>
      <c r="AD131" s="57">
        <f>IF(AC131=0,"",RANK(AC131,AC$6:AC$301))</f>
        <v>50</v>
      </c>
      <c r="AE131" s="30" t="s">
        <v>1442</v>
      </c>
      <c r="AF131" s="31">
        <v>10</v>
      </c>
      <c r="AG131" s="31">
        <v>12</v>
      </c>
      <c r="AH131" s="31">
        <v>11</v>
      </c>
      <c r="AI131" s="4">
        <f>SUM(AF131:AH131)</f>
        <v>33</v>
      </c>
      <c r="AJ131" s="5">
        <f>IF(AE131="","",RANK(AI131,AI$6:AI$301))</f>
        <v>184</v>
      </c>
      <c r="AK131" s="28">
        <f>IF(AJ131="",0,AI$302+1-AJ131)</f>
        <v>53</v>
      </c>
      <c r="AL131" s="3">
        <f>AK131+AC131</f>
        <v>512</v>
      </c>
      <c r="AM131" s="5">
        <f>IF(AL131=0,"",RANK(AL131,AL$6:AL$301))</f>
        <v>84</v>
      </c>
      <c r="AN131" s="30" t="s">
        <v>1727</v>
      </c>
      <c r="AO131" s="31">
        <v>11</v>
      </c>
      <c r="AP131" s="31">
        <v>9</v>
      </c>
      <c r="AQ131" s="31">
        <v>15</v>
      </c>
      <c r="AR131" s="5">
        <f>SUM(AO131:AQ131)</f>
        <v>35</v>
      </c>
      <c r="AS131" s="5">
        <f>IF(AN131="","",RANK(AR131,AR$7:AR$301))</f>
        <v>197</v>
      </c>
      <c r="AT131" s="28">
        <f>IF(AS131="",0,AR$302+1-AS131)</f>
        <v>23</v>
      </c>
      <c r="AU131" s="3">
        <f>AT131+AL131</f>
        <v>535</v>
      </c>
      <c r="AV131" s="5">
        <f>IF(AU131=0,"",RANK(AU131,AU$6:AU$301))</f>
        <v>124</v>
      </c>
      <c r="AW131" s="13" t="s">
        <v>1917</v>
      </c>
      <c r="AX131" s="14">
        <v>11</v>
      </c>
      <c r="AY131" s="14">
        <v>13</v>
      </c>
      <c r="AZ131" s="14">
        <v>12</v>
      </c>
      <c r="BA131" s="5">
        <f>SUM(AX131:AZ131)</f>
        <v>36</v>
      </c>
      <c r="BB131" s="5">
        <f>IF(AW131="","",RANK(BA131,BA$7:BA$301))</f>
        <v>132</v>
      </c>
      <c r="BC131" s="28">
        <f>IF(BB131="",0,BA$302+1-BB131)</f>
        <v>66</v>
      </c>
      <c r="BD131" s="3">
        <f>BC131+AU131</f>
        <v>601</v>
      </c>
      <c r="BE131" s="5">
        <f>IF(BD131=0,"",RANK(BD131,BD$6:BD$301))</f>
        <v>127</v>
      </c>
      <c r="BF131" s="13" t="s">
        <v>2136</v>
      </c>
      <c r="BG131" s="14">
        <v>11</v>
      </c>
      <c r="BH131" s="14">
        <v>11</v>
      </c>
      <c r="BI131" s="14">
        <v>12</v>
      </c>
      <c r="BJ131" s="5">
        <f>SUM(BG131:BI131)</f>
        <v>34</v>
      </c>
      <c r="BK131" s="5">
        <f>IF(BF131="","",RANK(BJ131,BJ$6:BJ$301))</f>
        <v>188</v>
      </c>
      <c r="BL131" s="28">
        <f>IF(BK131="",0,BJ$302+1-BK131)</f>
        <v>23</v>
      </c>
      <c r="BM131" s="3">
        <f>BL131+BD131</f>
        <v>624</v>
      </c>
      <c r="BN131" s="5">
        <f>IF(BM131=0,"",RANK(BM131,BM$6:BM$301))</f>
        <v>142</v>
      </c>
      <c r="BO131" s="13" t="s">
        <v>2344</v>
      </c>
      <c r="BP131" s="14">
        <v>11</v>
      </c>
      <c r="BQ131" s="14">
        <v>15</v>
      </c>
      <c r="BR131" s="14">
        <v>14</v>
      </c>
      <c r="BS131" s="5">
        <f>SUM(BP131:BR131)</f>
        <v>40</v>
      </c>
      <c r="BT131" s="5">
        <f>IF(BO131="","",RANK(BS131,BS$6:BS$301))</f>
        <v>84</v>
      </c>
      <c r="BU131" s="35">
        <f>IF(BT131="",0,BS$302+1-BT131)</f>
        <v>128</v>
      </c>
      <c r="BV131" s="3">
        <f>BU131+BM131</f>
        <v>752</v>
      </c>
      <c r="BW131" s="5">
        <f>IF(BV131=0,"",RANK(BV131,BV$6:BV$301))</f>
        <v>126</v>
      </c>
    </row>
    <row r="132" spans="2:75">
      <c r="B132" s="36" t="s">
        <v>692</v>
      </c>
      <c r="C132" s="41" t="s">
        <v>552</v>
      </c>
      <c r="D132" s="74" t="s">
        <v>594</v>
      </c>
      <c r="E132" s="51" t="s">
        <v>229</v>
      </c>
      <c r="F132" s="4">
        <v>17</v>
      </c>
      <c r="G132" s="4">
        <v>10</v>
      </c>
      <c r="H132" s="4">
        <v>12</v>
      </c>
      <c r="I132" s="4">
        <f>SUM(F132:H132)</f>
        <v>39</v>
      </c>
      <c r="J132" s="4">
        <f>IF(E132="","",RANK(I132,I$6:I$300))</f>
        <v>77</v>
      </c>
      <c r="K132" s="4">
        <f>IF(J132="",0,I$302+1-J132)</f>
        <v>141</v>
      </c>
      <c r="L132" s="57">
        <f>IF(E132="","",RANK(K132,K$6:K$300))</f>
        <v>77</v>
      </c>
      <c r="M132" s="13" t="s">
        <v>881</v>
      </c>
      <c r="N132" s="14">
        <v>15</v>
      </c>
      <c r="O132" s="14">
        <v>19</v>
      </c>
      <c r="P132" s="14">
        <v>16</v>
      </c>
      <c r="Q132" s="4">
        <f>SUM(N132:P132)</f>
        <v>50</v>
      </c>
      <c r="R132" s="5">
        <f>IF(M132="","",RANK(Q132,Q$6:Q$301))</f>
        <v>9</v>
      </c>
      <c r="S132" s="28">
        <f>IF(R132="",0,Q$302+1-R132)</f>
        <v>229</v>
      </c>
      <c r="T132" s="3">
        <f>S132+K132</f>
        <v>370</v>
      </c>
      <c r="U132" s="57">
        <f>IF(T132=0,"",RANK(T132,T$6:T$301))</f>
        <v>19</v>
      </c>
      <c r="V132" s="13" t="s">
        <v>1178</v>
      </c>
      <c r="W132" s="14">
        <v>17</v>
      </c>
      <c r="X132" s="14">
        <v>11</v>
      </c>
      <c r="Y132" s="14">
        <v>12</v>
      </c>
      <c r="Z132" s="5">
        <f>SUM(W132:Y132)</f>
        <v>40</v>
      </c>
      <c r="AA132" s="5">
        <f>IF(V132="","",RANK(Z132,Z$6:Z$301))</f>
        <v>79</v>
      </c>
      <c r="AB132" s="28">
        <f>IF(AA132="",0,Z$302+1-AA132)</f>
        <v>137</v>
      </c>
      <c r="AC132" s="76">
        <f>AB132+T132</f>
        <v>507</v>
      </c>
      <c r="AD132" s="57">
        <f>IF(AC132=0,"",RANK(AC132,AC$6:AC$301))</f>
        <v>25</v>
      </c>
      <c r="AE132" s="30" t="s">
        <v>1464</v>
      </c>
      <c r="AF132" s="31">
        <v>12</v>
      </c>
      <c r="AG132" s="31">
        <v>11</v>
      </c>
      <c r="AH132" s="31">
        <v>8</v>
      </c>
      <c r="AI132" s="4">
        <f>SUM(AF132:AH132)</f>
        <v>31</v>
      </c>
      <c r="AJ132" s="5">
        <f>IF(AE132="","",RANK(AI132,AI$6:AI$301))</f>
        <v>211</v>
      </c>
      <c r="AK132" s="28">
        <f>IF(AJ132="",0,AI$302+1-AJ132)</f>
        <v>26</v>
      </c>
      <c r="AL132" s="3">
        <f>AK132+AC132</f>
        <v>533</v>
      </c>
      <c r="AM132" s="5">
        <f>IF(AL132=0,"",RANK(AL132,AL$6:AL$301))</f>
        <v>75</v>
      </c>
      <c r="AN132" s="30" t="s">
        <v>1701</v>
      </c>
      <c r="AO132" s="31">
        <v>9</v>
      </c>
      <c r="AP132" s="31">
        <v>10</v>
      </c>
      <c r="AQ132" s="31">
        <v>17</v>
      </c>
      <c r="AR132" s="5">
        <f>SUM(AO132:AQ132)</f>
        <v>36</v>
      </c>
      <c r="AS132" s="5">
        <f>IF(AN132="","",RANK(AR132,AR$7:AR$301))</f>
        <v>188</v>
      </c>
      <c r="AT132" s="28">
        <f>IF(AS132="",0,AR$302+1-AS132)</f>
        <v>32</v>
      </c>
      <c r="AU132" s="3">
        <f>AT132+AL132</f>
        <v>565</v>
      </c>
      <c r="AV132" s="5">
        <f>IF(AU132=0,"",RANK(AU132,AU$6:AU$301))</f>
        <v>113</v>
      </c>
      <c r="AW132" s="13" t="s">
        <v>1896</v>
      </c>
      <c r="AX132" s="14">
        <v>11</v>
      </c>
      <c r="AY132" s="14">
        <v>13</v>
      </c>
      <c r="AZ132" s="14">
        <v>16</v>
      </c>
      <c r="BA132" s="5">
        <f>SUM(AX132:AZ132)</f>
        <v>40</v>
      </c>
      <c r="BB132" s="5">
        <f>IF(AW132="","",RANK(BA132,BA$7:BA$301))</f>
        <v>70</v>
      </c>
      <c r="BC132" s="28">
        <f>IF(BB132="",0,BA$302+1-BB132)</f>
        <v>128</v>
      </c>
      <c r="BD132" s="3">
        <f>BC132+AU132</f>
        <v>693</v>
      </c>
      <c r="BE132" s="5">
        <f>IF(BD132=0,"",RANK(BD132,BD$6:BD$301))</f>
        <v>95</v>
      </c>
      <c r="BF132" s="13" t="s">
        <v>2112</v>
      </c>
      <c r="BG132" s="14">
        <v>12</v>
      </c>
      <c r="BH132" s="14">
        <v>11</v>
      </c>
      <c r="BI132" s="14">
        <v>11</v>
      </c>
      <c r="BJ132" s="5">
        <f>SUM(BG132:BI132)</f>
        <v>34</v>
      </c>
      <c r="BK132" s="5">
        <f>IF(BF132="","",RANK(BJ132,BJ$6:BJ$301))</f>
        <v>188</v>
      </c>
      <c r="BL132" s="28">
        <f>IF(BK132="",0,BJ$302+1-BK132)</f>
        <v>23</v>
      </c>
      <c r="BM132" s="3">
        <f>BL132+BD132</f>
        <v>716</v>
      </c>
      <c r="BN132" s="5">
        <f>IF(BM132=0,"",RANK(BM132,BM$6:BM$301))</f>
        <v>113</v>
      </c>
      <c r="BO132" s="13" t="s">
        <v>2291</v>
      </c>
      <c r="BP132" s="14">
        <v>10</v>
      </c>
      <c r="BQ132" s="14">
        <v>14</v>
      </c>
      <c r="BR132" s="14">
        <v>8</v>
      </c>
      <c r="BS132" s="5">
        <f>SUM(BP132:BR132)</f>
        <v>32</v>
      </c>
      <c r="BT132" s="5">
        <f>IF(BO132="","",RANK(BS132,BS$6:BS$301))</f>
        <v>180</v>
      </c>
      <c r="BU132" s="35">
        <f>IF(BT132="",0,BS$302+1-BT132)</f>
        <v>32</v>
      </c>
      <c r="BV132" s="3">
        <f>BU132+BM132</f>
        <v>748</v>
      </c>
      <c r="BW132" s="5">
        <f>IF(BV132=0,"",RANK(BV132,BV$6:BV$301))</f>
        <v>127</v>
      </c>
    </row>
    <row r="133" spans="2:75">
      <c r="B133" s="36" t="s">
        <v>456</v>
      </c>
      <c r="C133" s="41" t="s">
        <v>545</v>
      </c>
      <c r="D133" s="74" t="s">
        <v>46</v>
      </c>
      <c r="E133" s="51" t="s">
        <v>271</v>
      </c>
      <c r="F133" s="4">
        <v>12</v>
      </c>
      <c r="G133" s="4">
        <v>8</v>
      </c>
      <c r="H133" s="4">
        <v>16</v>
      </c>
      <c r="I133" s="4">
        <f>SUM(F133:H133)</f>
        <v>36</v>
      </c>
      <c r="J133" s="4">
        <f>IF(E133="","",RANK(I133,I$6:I$300))</f>
        <v>116</v>
      </c>
      <c r="K133" s="4">
        <f>IF(J133="",0,I$302+1-J133)</f>
        <v>102</v>
      </c>
      <c r="L133" s="57">
        <f>IF(E133="","",RANK(K133,K$6:K$300))</f>
        <v>116</v>
      </c>
      <c r="M133" s="30" t="s">
        <v>749</v>
      </c>
      <c r="N133" s="31">
        <v>8</v>
      </c>
      <c r="O133" s="31">
        <v>11</v>
      </c>
      <c r="P133" s="31">
        <v>11</v>
      </c>
      <c r="Q133" s="4">
        <f>SUM(N133:P133)</f>
        <v>30</v>
      </c>
      <c r="R133" s="5">
        <f>IF(M133="","",RANK(Q133,Q$6:Q$301))</f>
        <v>207</v>
      </c>
      <c r="S133" s="28">
        <f>IF(R133="",0,Q$302+1-R133)</f>
        <v>31</v>
      </c>
      <c r="T133" s="3">
        <f>S133+K133</f>
        <v>133</v>
      </c>
      <c r="U133" s="57">
        <f>IF(T133=0,"",RANK(T133,T$6:T$301))</f>
        <v>191</v>
      </c>
      <c r="V133" s="30" t="s">
        <v>1062</v>
      </c>
      <c r="W133" s="31">
        <v>7</v>
      </c>
      <c r="X133" s="31">
        <v>15</v>
      </c>
      <c r="Y133" s="31">
        <v>13</v>
      </c>
      <c r="Z133" s="5">
        <f>SUM(W133:Y133)</f>
        <v>35</v>
      </c>
      <c r="AA133" s="5">
        <f>IF(V133="","",RANK(Z133,Z$6:Z$301))</f>
        <v>143</v>
      </c>
      <c r="AB133" s="28">
        <f>IF(AA133="",0,Z$302+1-AA133)</f>
        <v>73</v>
      </c>
      <c r="AC133" s="76">
        <f>AB133+T133</f>
        <v>206</v>
      </c>
      <c r="AD133" s="57">
        <f>IF(AC133=0,"",RANK(AC133,AC$6:AC$301))</f>
        <v>184</v>
      </c>
      <c r="AE133" s="30" t="s">
        <v>1363</v>
      </c>
      <c r="AF133" s="31">
        <v>13</v>
      </c>
      <c r="AG133" s="31">
        <v>14</v>
      </c>
      <c r="AH133" s="31">
        <v>11</v>
      </c>
      <c r="AI133" s="4">
        <f>SUM(AF133:AH133)</f>
        <v>38</v>
      </c>
      <c r="AJ133" s="5">
        <f>IF(AE133="","",RANK(AI133,AI$6:AI$301))</f>
        <v>102</v>
      </c>
      <c r="AK133" s="28">
        <f>IF(AJ133="",0,AI$302+1-AJ133)</f>
        <v>135</v>
      </c>
      <c r="AL133" s="3">
        <f>AK133+AC133</f>
        <v>341</v>
      </c>
      <c r="AM133" s="5">
        <f>IF(AL133=0,"",RANK(AL133,AL$6:AL$301))</f>
        <v>165</v>
      </c>
      <c r="AN133" s="13" t="s">
        <v>1576</v>
      </c>
      <c r="AO133" s="14">
        <v>11</v>
      </c>
      <c r="AP133" s="14">
        <v>15</v>
      </c>
      <c r="AQ133" s="14">
        <v>15</v>
      </c>
      <c r="AR133" s="5">
        <f>SUM(AO133:AQ133)</f>
        <v>41</v>
      </c>
      <c r="AS133" s="5">
        <f>IF(AN133="","",RANK(AR133,AR$7:AR$301))</f>
        <v>130</v>
      </c>
      <c r="AT133" s="28">
        <f>IF(AS133="",0,AR$302+1-AS133)</f>
        <v>90</v>
      </c>
      <c r="AU133" s="3">
        <f>AT133+AL133</f>
        <v>431</v>
      </c>
      <c r="AV133" s="5">
        <f>IF(AU133=0,"",RANK(AU133,AU$6:AU$301))</f>
        <v>158</v>
      </c>
      <c r="AW133" s="13" t="s">
        <v>1788</v>
      </c>
      <c r="AX133" s="14">
        <v>14</v>
      </c>
      <c r="AY133" s="14">
        <v>15</v>
      </c>
      <c r="AZ133" s="14">
        <v>16</v>
      </c>
      <c r="BA133" s="5">
        <f>SUM(AX133:AZ133)</f>
        <v>45</v>
      </c>
      <c r="BB133" s="5">
        <f>IF(AW133="","",RANK(BA133,BA$7:BA$301))</f>
        <v>17</v>
      </c>
      <c r="BC133" s="28">
        <f>IF(BB133="",0,BA$302+1-BB133)</f>
        <v>181</v>
      </c>
      <c r="BD133" s="3">
        <f>BC133+AU133</f>
        <v>612</v>
      </c>
      <c r="BE133" s="5">
        <f>IF(BD133=0,"",RANK(BD133,BD$6:BD$301))</f>
        <v>123</v>
      </c>
      <c r="BF133" s="13" t="s">
        <v>1995</v>
      </c>
      <c r="BG133" s="14">
        <v>11</v>
      </c>
      <c r="BH133" s="14">
        <v>11</v>
      </c>
      <c r="BI133" s="14">
        <v>14</v>
      </c>
      <c r="BJ133" s="5">
        <f>SUM(BG133:BI133)</f>
        <v>36</v>
      </c>
      <c r="BK133" s="5">
        <f>IF(BF133="","",RANK(BJ133,BJ$6:BJ$301))</f>
        <v>168</v>
      </c>
      <c r="BL133" s="28">
        <f>IF(BK133="",0,BJ$302+1-BK133)</f>
        <v>43</v>
      </c>
      <c r="BM133" s="3">
        <f>BL133+BD133</f>
        <v>655</v>
      </c>
      <c r="BN133" s="5">
        <f>IF(BM133=0,"",RANK(BM133,BM$6:BM$301))</f>
        <v>131</v>
      </c>
      <c r="BO133" s="13" t="s">
        <v>2213</v>
      </c>
      <c r="BP133" s="14">
        <v>11</v>
      </c>
      <c r="BQ133" s="14">
        <v>10</v>
      </c>
      <c r="BR133" s="14">
        <v>16</v>
      </c>
      <c r="BS133" s="5">
        <f>SUM(BP133:BR133)</f>
        <v>37</v>
      </c>
      <c r="BT133" s="5">
        <f>IF(BO133="","",RANK(BS133,BS$6:BS$301))</f>
        <v>121</v>
      </c>
      <c r="BU133" s="35">
        <f>IF(BT133="",0,BS$302+1-BT133)</f>
        <v>91</v>
      </c>
      <c r="BV133" s="3">
        <f>BU133+BM133</f>
        <v>746</v>
      </c>
      <c r="BW133" s="5">
        <f>IF(BV133=0,"",RANK(BV133,BV$6:BV$301))</f>
        <v>128</v>
      </c>
    </row>
    <row r="134" spans="2:75">
      <c r="B134" s="36" t="s">
        <v>1007</v>
      </c>
      <c r="C134" s="41" t="s">
        <v>560</v>
      </c>
      <c r="D134" s="74" t="s">
        <v>1006</v>
      </c>
      <c r="E134" s="51"/>
      <c r="F134" s="4"/>
      <c r="G134" s="4"/>
      <c r="H134" s="4"/>
      <c r="I134" s="4"/>
      <c r="J134" s="4"/>
      <c r="K134" s="4"/>
      <c r="L134" s="57"/>
      <c r="M134" s="13" t="s">
        <v>916</v>
      </c>
      <c r="N134" s="14">
        <v>8</v>
      </c>
      <c r="O134" s="14">
        <v>11</v>
      </c>
      <c r="P134" s="14">
        <v>6</v>
      </c>
      <c r="Q134" s="5">
        <f>SUM(N134:P134)</f>
        <v>25</v>
      </c>
      <c r="R134" s="5">
        <f>IF(M134="","",RANK(Q134,Q$6:Q$301))</f>
        <v>228</v>
      </c>
      <c r="S134" s="28">
        <f>IF(R134="",0,Q$302+1-R134)</f>
        <v>10</v>
      </c>
      <c r="T134" s="3">
        <f>S134+K134</f>
        <v>10</v>
      </c>
      <c r="U134" s="57">
        <f>IF(T134=0,"",RANK(T134,T$6:T$301))</f>
        <v>250</v>
      </c>
      <c r="V134" s="13" t="s">
        <v>1213</v>
      </c>
      <c r="W134" s="14">
        <v>14</v>
      </c>
      <c r="X134" s="14">
        <v>18</v>
      </c>
      <c r="Y134" s="14">
        <v>19</v>
      </c>
      <c r="Z134" s="5">
        <f>SUM(W134:Y134)</f>
        <v>51</v>
      </c>
      <c r="AA134" s="5">
        <f>IF(V134="","",RANK(Z134,Z$6:Z$301))</f>
        <v>9</v>
      </c>
      <c r="AB134" s="28">
        <f>IF(AA134="",0,Z$302+1-AA134)</f>
        <v>207</v>
      </c>
      <c r="AC134" s="76">
        <f>AB134+T134</f>
        <v>217</v>
      </c>
      <c r="AD134" s="57">
        <f>IF(AC134=0,"",RANK(AC134,AC$6:AC$301))</f>
        <v>176</v>
      </c>
      <c r="AE134" s="30" t="s">
        <v>1328</v>
      </c>
      <c r="AF134" s="31">
        <v>11</v>
      </c>
      <c r="AG134" s="31">
        <v>16</v>
      </c>
      <c r="AH134" s="31">
        <v>13</v>
      </c>
      <c r="AI134" s="4">
        <f>SUM(AF134:AH134)</f>
        <v>40</v>
      </c>
      <c r="AJ134" s="5">
        <f>IF(AE134="","",RANK(AI134,AI$6:AI$301))</f>
        <v>66</v>
      </c>
      <c r="AK134" s="28">
        <f>IF(AJ134="",0,AI$302+1-AJ134)</f>
        <v>171</v>
      </c>
      <c r="AL134" s="3">
        <f>AK134+AC134</f>
        <v>388</v>
      </c>
      <c r="AM134" s="5">
        <f>IF(AL134=0,"",RANK(AL134,AL$6:AL$301))</f>
        <v>141</v>
      </c>
      <c r="AN134" s="13" t="s">
        <v>1737</v>
      </c>
      <c r="AO134" s="14">
        <v>14</v>
      </c>
      <c r="AP134" s="14">
        <v>9</v>
      </c>
      <c r="AQ134" s="14">
        <v>14</v>
      </c>
      <c r="AR134" s="5">
        <f>SUM(AO134:AQ134)</f>
        <v>37</v>
      </c>
      <c r="AS134" s="5">
        <f>IF(AN134="","",RANK(AR134,AR$7:AR$301))</f>
        <v>179</v>
      </c>
      <c r="AT134" s="28">
        <f>IF(AS134="",0,AR$302+1-AS134)</f>
        <v>41</v>
      </c>
      <c r="AU134" s="3">
        <f>AT134+AL134</f>
        <v>429</v>
      </c>
      <c r="AV134" s="5">
        <f>IF(AU134=0,"",RANK(AU134,AU$6:AU$301))</f>
        <v>159</v>
      </c>
      <c r="AW134" s="13">
        <v>154</v>
      </c>
      <c r="AX134" s="14">
        <v>6</v>
      </c>
      <c r="AY134" s="14">
        <v>10</v>
      </c>
      <c r="AZ134" s="14">
        <v>13</v>
      </c>
      <c r="BA134" s="5">
        <f>SUM(AX134:AZ134)</f>
        <v>29</v>
      </c>
      <c r="BB134" s="5">
        <f>IF(AW134="","",RANK(BA134,BA$7:BA$301))</f>
        <v>178</v>
      </c>
      <c r="BC134" s="28">
        <f>IF(BB134="",0,BA$302+1-BB134)</f>
        <v>20</v>
      </c>
      <c r="BD134" s="3">
        <f>BC134+AU134</f>
        <v>449</v>
      </c>
      <c r="BE134" s="5">
        <f>IF(BD134=0,"",RANK(BD134,BD$6:BD$301))</f>
        <v>173</v>
      </c>
      <c r="BF134" s="13" t="s">
        <v>2146</v>
      </c>
      <c r="BG134" s="14">
        <v>17</v>
      </c>
      <c r="BH134" s="14">
        <v>15</v>
      </c>
      <c r="BI134" s="14">
        <v>17</v>
      </c>
      <c r="BJ134" s="5">
        <f>SUM(BG134:BI134)</f>
        <v>49</v>
      </c>
      <c r="BK134" s="5">
        <f>IF(BF134="","",RANK(BJ134,BJ$6:BJ$301))</f>
        <v>18</v>
      </c>
      <c r="BL134" s="28">
        <f>IF(BK134="",0,BJ$302+1-BK134)</f>
        <v>193</v>
      </c>
      <c r="BM134" s="3">
        <f>BL134+BD134</f>
        <v>642</v>
      </c>
      <c r="BN134" s="5">
        <f>IF(BM134=0,"",RANK(BM134,BM$6:BM$301))</f>
        <v>136</v>
      </c>
      <c r="BO134" s="13" t="s">
        <v>2353</v>
      </c>
      <c r="BP134" s="14">
        <v>15</v>
      </c>
      <c r="BQ134" s="14">
        <v>8</v>
      </c>
      <c r="BR134" s="14">
        <v>15</v>
      </c>
      <c r="BS134" s="5">
        <f>SUM(BP134:BR134)</f>
        <v>38</v>
      </c>
      <c r="BT134" s="5">
        <f>IF(BO134="","",RANK(BS134,BS$6:BS$301))</f>
        <v>110</v>
      </c>
      <c r="BU134" s="35">
        <f>IF(BT134="",0,BS$302+1-BT134)</f>
        <v>102</v>
      </c>
      <c r="BV134" s="3">
        <f>BU134+BM134</f>
        <v>744</v>
      </c>
      <c r="BW134" s="5">
        <f>IF(BV134=0,"",RANK(BV134,BV$6:BV$301))</f>
        <v>129</v>
      </c>
    </row>
    <row r="135" spans="2:75">
      <c r="B135" s="36" t="s">
        <v>476</v>
      </c>
      <c r="C135" s="41" t="s">
        <v>539</v>
      </c>
      <c r="D135" s="74" t="s">
        <v>617</v>
      </c>
      <c r="E135" s="51" t="s">
        <v>278</v>
      </c>
      <c r="F135" s="4">
        <v>12</v>
      </c>
      <c r="G135" s="4">
        <v>10</v>
      </c>
      <c r="H135" s="4">
        <v>13</v>
      </c>
      <c r="I135" s="4">
        <f>SUM(F135:H135)</f>
        <v>35</v>
      </c>
      <c r="J135" s="4">
        <f>IF(E135="","",RANK(I135,I$6:I$300))</f>
        <v>128</v>
      </c>
      <c r="K135" s="4">
        <f>IF(J135="",0,I$302+1-J135)</f>
        <v>90</v>
      </c>
      <c r="L135" s="57">
        <f>IF(E135="","",RANK(K135,K$6:K$300))</f>
        <v>128</v>
      </c>
      <c r="M135" s="30" t="s">
        <v>874</v>
      </c>
      <c r="N135" s="31">
        <v>16</v>
      </c>
      <c r="O135" s="31">
        <v>14</v>
      </c>
      <c r="P135" s="31">
        <v>19</v>
      </c>
      <c r="Q135" s="4">
        <f>SUM(N135:P135)</f>
        <v>49</v>
      </c>
      <c r="R135" s="5">
        <f>IF(M135="","",RANK(Q135,Q$6:Q$301))</f>
        <v>14</v>
      </c>
      <c r="S135" s="28">
        <f>IF(R135="",0,Q$302+1-R135)</f>
        <v>224</v>
      </c>
      <c r="T135" s="3">
        <f>S135+K135</f>
        <v>314</v>
      </c>
      <c r="U135" s="57">
        <f>IF(T135=0,"",RANK(T135,T$6:T$301))</f>
        <v>56</v>
      </c>
      <c r="V135" s="30" t="s">
        <v>1172</v>
      </c>
      <c r="W135" s="31">
        <v>10</v>
      </c>
      <c r="X135" s="31">
        <v>11</v>
      </c>
      <c r="Y135" s="31">
        <v>14</v>
      </c>
      <c r="Z135" s="5">
        <f>SUM(W135:Y135)</f>
        <v>35</v>
      </c>
      <c r="AA135" s="5">
        <f>IF(V135="","",RANK(Z135,Z$6:Z$301))</f>
        <v>143</v>
      </c>
      <c r="AB135" s="28">
        <f>IF(AA135="",0,Z$302+1-AA135)</f>
        <v>73</v>
      </c>
      <c r="AC135" s="76">
        <f>AB135+T135</f>
        <v>387</v>
      </c>
      <c r="AD135" s="57">
        <f>IF(AC135=0,"",RANK(AC135,AC$6:AC$301))</f>
        <v>82</v>
      </c>
      <c r="AE135" s="30" t="s">
        <v>1466</v>
      </c>
      <c r="AF135" s="31">
        <v>11</v>
      </c>
      <c r="AG135" s="31">
        <v>13</v>
      </c>
      <c r="AH135" s="31">
        <v>7</v>
      </c>
      <c r="AI135" s="4">
        <f>SUM(AF135:AH135)</f>
        <v>31</v>
      </c>
      <c r="AJ135" s="5">
        <f>IF(AE135="","",RANK(AI135,AI$6:AI$301))</f>
        <v>211</v>
      </c>
      <c r="AK135" s="28">
        <f>IF(AJ135="",0,AI$302+1-AJ135)</f>
        <v>26</v>
      </c>
      <c r="AL135" s="3">
        <f>AK135+AC135</f>
        <v>413</v>
      </c>
      <c r="AM135" s="5">
        <f>IF(AL135=0,"",RANK(AL135,AL$6:AL$301))</f>
        <v>128</v>
      </c>
      <c r="AN135" s="13" t="s">
        <v>1696</v>
      </c>
      <c r="AO135" s="14">
        <v>19</v>
      </c>
      <c r="AP135" s="14">
        <v>16</v>
      </c>
      <c r="AQ135" s="14">
        <v>15</v>
      </c>
      <c r="AR135" s="5">
        <f>SUM(AO135:AQ135)</f>
        <v>50</v>
      </c>
      <c r="AS135" s="5">
        <f>IF(AN135="","",RANK(AR135,AR$7:AR$301))</f>
        <v>15</v>
      </c>
      <c r="AT135" s="28">
        <f>IF(AS135="",0,AR$302+1-AS135)</f>
        <v>205</v>
      </c>
      <c r="AU135" s="3">
        <f>AT135+AL135</f>
        <v>618</v>
      </c>
      <c r="AV135" s="5">
        <f>IF(AU135=0,"",RANK(AU135,AU$6:AU$301))</f>
        <v>87</v>
      </c>
      <c r="AW135" s="13" t="s">
        <v>1890</v>
      </c>
      <c r="AX135" s="14">
        <v>11</v>
      </c>
      <c r="AY135" s="14">
        <v>13</v>
      </c>
      <c r="AZ135" s="14">
        <v>15</v>
      </c>
      <c r="BA135" s="5">
        <f>SUM(AX135:AZ135)</f>
        <v>39</v>
      </c>
      <c r="BB135" s="5">
        <f>IF(AW135="","",RANK(BA135,BA$7:BA$301))</f>
        <v>84</v>
      </c>
      <c r="BC135" s="28">
        <f>IF(BB135="",0,BA$302+1-BB135)</f>
        <v>114</v>
      </c>
      <c r="BD135" s="3">
        <f>BC135+AU135</f>
        <v>732</v>
      </c>
      <c r="BE135" s="5">
        <f>IF(BD135=0,"",RANK(BD135,BD$6:BD$301))</f>
        <v>76</v>
      </c>
      <c r="BF135" s="13" t="s">
        <v>2105</v>
      </c>
      <c r="BG135" s="14">
        <v>5</v>
      </c>
      <c r="BH135" s="14">
        <v>5</v>
      </c>
      <c r="BI135" s="14">
        <v>5</v>
      </c>
      <c r="BJ135" s="5">
        <f>SUM(BG135:BI135)</f>
        <v>15</v>
      </c>
      <c r="BK135" s="5">
        <f>IF(BF135="","",RANK(BJ135,BJ$6:BJ$301))</f>
        <v>209</v>
      </c>
      <c r="BL135" s="28">
        <f>IF(BK135="",0,BJ$302+1-BK135)</f>
        <v>2</v>
      </c>
      <c r="BM135" s="3">
        <f>BL135+BD135</f>
        <v>734</v>
      </c>
      <c r="BN135" s="5">
        <f>IF(BM135=0,"",RANK(BM135,BM$6:BM$301))</f>
        <v>111</v>
      </c>
      <c r="BO135" s="13" t="s">
        <v>2320</v>
      </c>
      <c r="BP135" s="14">
        <v>10</v>
      </c>
      <c r="BQ135" s="14">
        <v>8</v>
      </c>
      <c r="BR135" s="14">
        <v>8</v>
      </c>
      <c r="BS135" s="5">
        <f>SUM(BP135:BR135)</f>
        <v>26</v>
      </c>
      <c r="BT135" s="5">
        <f>IF(BO135="","",RANK(BS135,BS$6:BS$301))</f>
        <v>204</v>
      </c>
      <c r="BU135" s="35">
        <f>IF(BT135="",0,BS$302+1-BT135)</f>
        <v>8</v>
      </c>
      <c r="BV135" s="3">
        <f>BU135+BM135</f>
        <v>742</v>
      </c>
      <c r="BW135" s="5">
        <f>IF(BV135=0,"",RANK(BV135,BV$6:BV$301))</f>
        <v>130</v>
      </c>
    </row>
    <row r="136" spans="2:75">
      <c r="B136" s="36" t="s">
        <v>514</v>
      </c>
      <c r="C136" s="41" t="s">
        <v>544</v>
      </c>
      <c r="D136" s="74" t="s">
        <v>646</v>
      </c>
      <c r="E136" s="51" t="s">
        <v>343</v>
      </c>
      <c r="F136" s="4">
        <v>8</v>
      </c>
      <c r="G136" s="4">
        <v>11</v>
      </c>
      <c r="H136" s="4">
        <v>12</v>
      </c>
      <c r="I136" s="4">
        <f>SUM(F136:H136)</f>
        <v>31</v>
      </c>
      <c r="J136" s="4">
        <f>IF(E136="","",RANK(I136,I$6:I$300))</f>
        <v>190</v>
      </c>
      <c r="K136" s="4">
        <f>IF(J136="",0,I$302+1-J136)</f>
        <v>28</v>
      </c>
      <c r="L136" s="57">
        <f>IF(E136="","",RANK(K136,K$6:K$300))</f>
        <v>190</v>
      </c>
      <c r="M136" s="13" t="s">
        <v>727</v>
      </c>
      <c r="N136" s="14">
        <v>16</v>
      </c>
      <c r="O136" s="14">
        <v>11</v>
      </c>
      <c r="P136" s="14">
        <v>18</v>
      </c>
      <c r="Q136" s="4">
        <f>SUM(N136:P136)</f>
        <v>45</v>
      </c>
      <c r="R136" s="5">
        <f>IF(M136="","",RANK(Q136,Q$6:Q$301))</f>
        <v>42</v>
      </c>
      <c r="S136" s="28">
        <f>IF(R136="",0,Q$302+1-R136)</f>
        <v>196</v>
      </c>
      <c r="T136" s="3">
        <f>S136+K136</f>
        <v>224</v>
      </c>
      <c r="U136" s="57">
        <f>IF(T136=0,"",RANK(T136,T$6:T$301))</f>
        <v>111</v>
      </c>
      <c r="V136" s="13"/>
      <c r="W136" s="14"/>
      <c r="X136" s="14"/>
      <c r="Y136" s="14"/>
      <c r="Z136" s="5">
        <f>SUM(W136:Y136)</f>
        <v>0</v>
      </c>
      <c r="AA136" s="5" t="str">
        <f>IF(V136="","",RANK(Z136,Z$6:Z$301))</f>
        <v/>
      </c>
      <c r="AB136" s="28">
        <f>IF(AA136="",0,Z$302+1-AA136)</f>
        <v>0</v>
      </c>
      <c r="AC136" s="76">
        <f>AB136+T136</f>
        <v>224</v>
      </c>
      <c r="AD136" s="57">
        <f>IF(AC136=0,"",RANK(AC136,AC$6:AC$301))</f>
        <v>170</v>
      </c>
      <c r="AE136" s="30" t="s">
        <v>1338</v>
      </c>
      <c r="AF136" s="31">
        <v>13</v>
      </c>
      <c r="AG136" s="31">
        <v>15</v>
      </c>
      <c r="AH136" s="31">
        <v>12</v>
      </c>
      <c r="AI136" s="4">
        <f>SUM(AF136:AH136)</f>
        <v>40</v>
      </c>
      <c r="AJ136" s="5">
        <f>IF(AE136="","",RANK(AI136,AI$6:AI$301))</f>
        <v>66</v>
      </c>
      <c r="AK136" s="28">
        <f>IF(AJ136="",0,AI$302+1-AJ136)</f>
        <v>171</v>
      </c>
      <c r="AL136" s="3">
        <f>AK136+AC136</f>
        <v>395</v>
      </c>
      <c r="AM136" s="5">
        <f>IF(AL136=0,"",RANK(AL136,AL$6:AL$301))</f>
        <v>139</v>
      </c>
      <c r="AN136" s="13" t="s">
        <v>1558</v>
      </c>
      <c r="AO136" s="14">
        <v>14</v>
      </c>
      <c r="AP136" s="14">
        <v>9</v>
      </c>
      <c r="AQ136" s="14">
        <v>10</v>
      </c>
      <c r="AR136" s="5">
        <f>SUM(AO136:AQ136)</f>
        <v>33</v>
      </c>
      <c r="AS136" s="5">
        <f>IF(AN136="","",RANK(AR136,AR$7:AR$301))</f>
        <v>202</v>
      </c>
      <c r="AT136" s="28">
        <f>IF(AS136="",0,AR$302+1-AS136)</f>
        <v>18</v>
      </c>
      <c r="AU136" s="3">
        <f>AT136+AL136</f>
        <v>413</v>
      </c>
      <c r="AV136" s="5">
        <f>IF(AU136=0,"",RANK(AU136,AU$6:AU$301))</f>
        <v>165</v>
      </c>
      <c r="AW136" s="13" t="s">
        <v>1769</v>
      </c>
      <c r="AX136" s="14">
        <v>10</v>
      </c>
      <c r="AY136" s="14">
        <v>13</v>
      </c>
      <c r="AZ136" s="14">
        <v>16</v>
      </c>
      <c r="BA136" s="5">
        <f>SUM(AX136:AZ136)</f>
        <v>39</v>
      </c>
      <c r="BB136" s="5">
        <f>IF(AW136="","",RANK(BA136,BA$7:BA$301))</f>
        <v>84</v>
      </c>
      <c r="BC136" s="28">
        <f>IF(BB136="",0,BA$302+1-BB136)</f>
        <v>114</v>
      </c>
      <c r="BD136" s="3">
        <f>BC136+AU136</f>
        <v>527</v>
      </c>
      <c r="BE136" s="5">
        <f>IF(BD136=0,"",RANK(BD136,BD$6:BD$301))</f>
        <v>157</v>
      </c>
      <c r="BF136" s="13"/>
      <c r="BG136" s="14"/>
      <c r="BH136" s="14"/>
      <c r="BI136" s="14"/>
      <c r="BJ136" s="5">
        <f>SUM(BG136:BI136)</f>
        <v>0</v>
      </c>
      <c r="BK136" s="5" t="str">
        <f>IF(BF136="","",RANK(BJ136,BJ$6:BJ$301))</f>
        <v/>
      </c>
      <c r="BL136" s="28">
        <f>IF(BK136="",0,BJ$302+1-BK136)</f>
        <v>0</v>
      </c>
      <c r="BM136" s="3">
        <f>BL136+BD136</f>
        <v>527</v>
      </c>
      <c r="BN136" s="5">
        <f>IF(BM136=0,"",RANK(BM136,BM$6:BM$301))</f>
        <v>170</v>
      </c>
      <c r="BO136" s="13" t="s">
        <v>2197</v>
      </c>
      <c r="BP136" s="14">
        <v>19</v>
      </c>
      <c r="BQ136" s="14">
        <v>19</v>
      </c>
      <c r="BR136" s="14">
        <v>18</v>
      </c>
      <c r="BS136" s="5">
        <f>SUM(BP136:BR136)</f>
        <v>56</v>
      </c>
      <c r="BT136" s="5">
        <f>IF(BO136="","",RANK(BS136,BS$6:BS$301))</f>
        <v>1</v>
      </c>
      <c r="BU136" s="35">
        <f>IF(BT136="",0,BS$302+1-BT136)</f>
        <v>211</v>
      </c>
      <c r="BV136" s="3">
        <f>BU136+BM136</f>
        <v>738</v>
      </c>
      <c r="BW136" s="5">
        <f>IF(BV136=0,"",RANK(BV136,BV$6:BV$301))</f>
        <v>131</v>
      </c>
    </row>
    <row r="137" spans="2:75">
      <c r="B137" s="36" t="s">
        <v>378</v>
      </c>
      <c r="C137" s="41" t="s">
        <v>535</v>
      </c>
      <c r="D137" s="74" t="s">
        <v>567</v>
      </c>
      <c r="E137" s="51" t="s">
        <v>171</v>
      </c>
      <c r="F137" s="4">
        <v>18</v>
      </c>
      <c r="G137" s="4">
        <v>15</v>
      </c>
      <c r="H137" s="4">
        <v>13</v>
      </c>
      <c r="I137" s="4">
        <f>SUM(F137:H137)</f>
        <v>46</v>
      </c>
      <c r="J137" s="4">
        <f>IF(E137="","",RANK(I137,I$6:I$300))</f>
        <v>21</v>
      </c>
      <c r="K137" s="4">
        <f>IF(J137="",0,I$302+1-J137)</f>
        <v>197</v>
      </c>
      <c r="L137" s="57">
        <f>IF(E137="","",RANK(K137,K$6:K$300))</f>
        <v>21</v>
      </c>
      <c r="M137" s="13" t="s">
        <v>838</v>
      </c>
      <c r="N137" s="14">
        <v>9</v>
      </c>
      <c r="O137" s="14">
        <v>18</v>
      </c>
      <c r="P137" s="14">
        <v>10</v>
      </c>
      <c r="Q137" s="4">
        <f>SUM(N137:P137)</f>
        <v>37</v>
      </c>
      <c r="R137" s="5">
        <f>IF(M137="","",RANK(Q137,Q$6:Q$301))</f>
        <v>132</v>
      </c>
      <c r="S137" s="28">
        <f>IF(R137="",0,Q$302+1-R137)</f>
        <v>106</v>
      </c>
      <c r="T137" s="3">
        <f>S137+K137</f>
        <v>303</v>
      </c>
      <c r="U137" s="57">
        <f>IF(T137=0,"",RANK(T137,T$6:T$301))</f>
        <v>65</v>
      </c>
      <c r="V137" s="13" t="s">
        <v>1141</v>
      </c>
      <c r="W137" s="14">
        <v>13</v>
      </c>
      <c r="X137" s="14">
        <v>12</v>
      </c>
      <c r="Y137" s="14">
        <v>13</v>
      </c>
      <c r="Z137" s="5">
        <f>SUM(W137:Y137)</f>
        <v>38</v>
      </c>
      <c r="AA137" s="5">
        <f>IF(V137="","",RANK(Z137,Z$6:Z$301))</f>
        <v>104</v>
      </c>
      <c r="AB137" s="28">
        <f>IF(AA137="",0,Z$302+1-AA137)</f>
        <v>112</v>
      </c>
      <c r="AC137" s="76">
        <f>AB137+T137</f>
        <v>415</v>
      </c>
      <c r="AD137" s="57">
        <f>IF(AC137=0,"",RANK(AC137,AC$6:AC$301))</f>
        <v>61</v>
      </c>
      <c r="AE137" s="30" t="s">
        <v>1374</v>
      </c>
      <c r="AF137" s="31">
        <v>13</v>
      </c>
      <c r="AG137" s="31">
        <v>14</v>
      </c>
      <c r="AH137" s="31">
        <v>10</v>
      </c>
      <c r="AI137" s="4">
        <f>SUM(AF137:AH137)</f>
        <v>37</v>
      </c>
      <c r="AJ137" s="5">
        <f>IF(AE137="","",RANK(AI137,AI$6:AI$301))</f>
        <v>114</v>
      </c>
      <c r="AK137" s="28">
        <f>IF(AJ137="",0,AI$302+1-AJ137)</f>
        <v>123</v>
      </c>
      <c r="AL137" s="3">
        <f>AK137+AC137</f>
        <v>538</v>
      </c>
      <c r="AM137" s="5">
        <f>IF(AL137=0,"",RANK(AL137,AL$6:AL$301))</f>
        <v>71</v>
      </c>
      <c r="AN137" s="13" t="s">
        <v>1662</v>
      </c>
      <c r="AO137" s="14">
        <v>13</v>
      </c>
      <c r="AP137" s="14">
        <v>16</v>
      </c>
      <c r="AQ137" s="14">
        <v>14</v>
      </c>
      <c r="AR137" s="5">
        <f>SUM(AO137:AQ137)</f>
        <v>43</v>
      </c>
      <c r="AS137" s="5">
        <f>IF(AN137="","",RANK(AR137,AR$7:AR$301))</f>
        <v>97</v>
      </c>
      <c r="AT137" s="28">
        <f>IF(AS137="",0,AR$302+1-AS137)</f>
        <v>123</v>
      </c>
      <c r="AU137" s="3">
        <f>AT137+AL137</f>
        <v>661</v>
      </c>
      <c r="AV137" s="5">
        <f>IF(AU137=0,"",RANK(AU137,AU$6:AU$301))</f>
        <v>65</v>
      </c>
      <c r="AW137" s="13" t="s">
        <v>1859</v>
      </c>
      <c r="AX137" s="14">
        <v>6</v>
      </c>
      <c r="AY137" s="14">
        <v>13</v>
      </c>
      <c r="AZ137" s="14">
        <v>10</v>
      </c>
      <c r="BA137" s="5">
        <f>SUM(AX137:AZ137)</f>
        <v>29</v>
      </c>
      <c r="BB137" s="5">
        <f>IF(AW137="","",RANK(BA137,BA$7:BA$301))</f>
        <v>178</v>
      </c>
      <c r="BC137" s="28">
        <f>IF(BB137="",0,BA$302+1-BB137)</f>
        <v>20</v>
      </c>
      <c r="BD137" s="3">
        <f>BC137+AU137</f>
        <v>681</v>
      </c>
      <c r="BE137" s="5">
        <f>IF(BD137=0,"",RANK(BD137,BD$6:BD$301))</f>
        <v>98</v>
      </c>
      <c r="BF137" s="13"/>
      <c r="BG137" s="14"/>
      <c r="BH137" s="14"/>
      <c r="BI137" s="14"/>
      <c r="BJ137" s="5">
        <f>SUM(BG137:BI137)</f>
        <v>0</v>
      </c>
      <c r="BK137" s="5" t="str">
        <f>IF(BF137="","",RANK(BJ137,BJ$6:BJ$301))</f>
        <v/>
      </c>
      <c r="BL137" s="28">
        <f>IF(BK137="",0,BJ$302+1-BK137)</f>
        <v>0</v>
      </c>
      <c r="BM137" s="3">
        <f>BL137+BD137</f>
        <v>681</v>
      </c>
      <c r="BN137" s="5">
        <f>IF(BM137=0,"",RANK(BM137,BM$6:BM$301))</f>
        <v>126</v>
      </c>
      <c r="BO137" s="13" t="s">
        <v>2288</v>
      </c>
      <c r="BP137" s="14">
        <v>13</v>
      </c>
      <c r="BQ137" s="14">
        <v>9</v>
      </c>
      <c r="BR137" s="14">
        <v>12</v>
      </c>
      <c r="BS137" s="5">
        <f>SUM(BP137:BR137)</f>
        <v>34</v>
      </c>
      <c r="BT137" s="5">
        <f>IF(BO137="","",RANK(BS137,BS$6:BS$301))</f>
        <v>159</v>
      </c>
      <c r="BU137" s="35">
        <f>IF(BT137="",0,BS$302+1-BT137)</f>
        <v>53</v>
      </c>
      <c r="BV137" s="3">
        <f>BU137+BM137</f>
        <v>734</v>
      </c>
      <c r="BW137" s="5">
        <f>IF(BV137=0,"",RANK(BV137,BV$6:BV$301))</f>
        <v>132</v>
      </c>
    </row>
    <row r="138" spans="2:75">
      <c r="B138" s="36" t="s">
        <v>431</v>
      </c>
      <c r="C138" s="41" t="s">
        <v>549</v>
      </c>
      <c r="D138" s="74" t="s">
        <v>76</v>
      </c>
      <c r="E138" s="51" t="s">
        <v>236</v>
      </c>
      <c r="F138" s="4">
        <v>13</v>
      </c>
      <c r="G138" s="4">
        <v>11</v>
      </c>
      <c r="H138" s="4">
        <v>14</v>
      </c>
      <c r="I138" s="4">
        <f>SUM(F138:H138)</f>
        <v>38</v>
      </c>
      <c r="J138" s="4">
        <f>IF(E138="","",RANK(I138,I$6:I$300))</f>
        <v>81</v>
      </c>
      <c r="K138" s="4">
        <f>IF(J138="",0,I$302+1-J138)</f>
        <v>137</v>
      </c>
      <c r="L138" s="57">
        <f>IF(E138="","",RANK(K138,K$6:K$300))</f>
        <v>81</v>
      </c>
      <c r="M138" s="13" t="s">
        <v>817</v>
      </c>
      <c r="N138" s="14">
        <v>11</v>
      </c>
      <c r="O138" s="14">
        <v>11</v>
      </c>
      <c r="P138" s="14">
        <v>6</v>
      </c>
      <c r="Q138" s="4">
        <f>SUM(N138:P138)</f>
        <v>28</v>
      </c>
      <c r="R138" s="5">
        <f>IF(M138="","",RANK(Q138,Q$6:Q$301))</f>
        <v>218</v>
      </c>
      <c r="S138" s="28">
        <f>IF(R138="",0,Q$302+1-R138)</f>
        <v>20</v>
      </c>
      <c r="T138" s="3">
        <f>S138+K138</f>
        <v>157</v>
      </c>
      <c r="U138" s="57">
        <f>IF(T138=0,"",RANK(T138,T$6:T$301))</f>
        <v>178</v>
      </c>
      <c r="V138" s="13" t="s">
        <v>1121</v>
      </c>
      <c r="W138" s="14">
        <v>16</v>
      </c>
      <c r="X138" s="14">
        <v>12</v>
      </c>
      <c r="Y138" s="14">
        <v>11</v>
      </c>
      <c r="Z138" s="5">
        <f>SUM(W138:Y138)</f>
        <v>39</v>
      </c>
      <c r="AA138" s="5">
        <f>IF(V138="","",RANK(Z138,Z$6:Z$301))</f>
        <v>94</v>
      </c>
      <c r="AB138" s="28">
        <f>IF(AA138="",0,Z$302+1-AA138)</f>
        <v>122</v>
      </c>
      <c r="AC138" s="76">
        <f>AB138+T138</f>
        <v>279</v>
      </c>
      <c r="AD138" s="57">
        <f>IF(AC138=0,"",RANK(AC138,AC$6:AC$301))</f>
        <v>141</v>
      </c>
      <c r="AE138" s="30" t="s">
        <v>1404</v>
      </c>
      <c r="AF138" s="31">
        <v>13</v>
      </c>
      <c r="AG138" s="31">
        <v>13</v>
      </c>
      <c r="AH138" s="31">
        <v>10</v>
      </c>
      <c r="AI138" s="4">
        <f>SUM(AF138:AH138)</f>
        <v>36</v>
      </c>
      <c r="AJ138" s="5">
        <f>IF(AE138="","",RANK(AI138,AI$6:AI$301))</f>
        <v>133</v>
      </c>
      <c r="AK138" s="28">
        <f>IF(AJ138="",0,AI$302+1-AJ138)</f>
        <v>104</v>
      </c>
      <c r="AL138" s="3">
        <f>AK138+AC138</f>
        <v>383</v>
      </c>
      <c r="AM138" s="5">
        <f>IF(AL138=0,"",RANK(AL138,AL$6:AL$301))</f>
        <v>143</v>
      </c>
      <c r="AN138" s="13" t="s">
        <v>1642</v>
      </c>
      <c r="AO138" s="14">
        <v>15</v>
      </c>
      <c r="AP138" s="14">
        <v>12</v>
      </c>
      <c r="AQ138" s="14">
        <v>17</v>
      </c>
      <c r="AR138" s="5">
        <f>SUM(AO138:AQ138)</f>
        <v>44</v>
      </c>
      <c r="AS138" s="5">
        <f>IF(AN138="","",RANK(AR138,AR$7:AR$301))</f>
        <v>80</v>
      </c>
      <c r="AT138" s="28">
        <f>IF(AS138="",0,AR$302+1-AS138)</f>
        <v>140</v>
      </c>
      <c r="AU138" s="3">
        <f>AT138+AL138</f>
        <v>523</v>
      </c>
      <c r="AV138" s="5">
        <f>IF(AU138=0,"",RANK(AU138,AU$6:AU$301))</f>
        <v>130</v>
      </c>
      <c r="AW138" s="13"/>
      <c r="AX138" s="14"/>
      <c r="AY138" s="14"/>
      <c r="AZ138" s="14"/>
      <c r="BA138" s="5">
        <f>SUM(AX138:AZ138)</f>
        <v>0</v>
      </c>
      <c r="BB138" s="5" t="str">
        <f>IF(AW138="","",RANK(BA138,BA$7:BA$301))</f>
        <v/>
      </c>
      <c r="BC138" s="28">
        <f>IF(BB138="",0,BA$302+1-BB138)</f>
        <v>0</v>
      </c>
      <c r="BD138" s="3">
        <f>BC138+AU138</f>
        <v>523</v>
      </c>
      <c r="BE138" s="5">
        <f>IF(BD138=0,"",RANK(BD138,BD$6:BD$301))</f>
        <v>160</v>
      </c>
      <c r="BF138" s="13" t="s">
        <v>2055</v>
      </c>
      <c r="BG138" s="14">
        <v>13</v>
      </c>
      <c r="BH138" s="14">
        <v>12</v>
      </c>
      <c r="BI138" s="14">
        <v>18</v>
      </c>
      <c r="BJ138" s="5">
        <f>SUM(BG138:BI138)</f>
        <v>43</v>
      </c>
      <c r="BK138" s="5">
        <f>IF(BF138="","",RANK(BJ138,BJ$6:BJ$301))</f>
        <v>65</v>
      </c>
      <c r="BL138" s="28">
        <f>IF(BK138="",0,BJ$302+1-BK138)</f>
        <v>146</v>
      </c>
      <c r="BM138" s="3">
        <f>BL138+BD138</f>
        <v>669</v>
      </c>
      <c r="BN138" s="5">
        <f>IF(BM138=0,"",RANK(BM138,BM$6:BM$301))</f>
        <v>128</v>
      </c>
      <c r="BO138" s="13" t="s">
        <v>2251</v>
      </c>
      <c r="BP138" s="14">
        <v>11</v>
      </c>
      <c r="BQ138" s="14">
        <v>11</v>
      </c>
      <c r="BR138" s="14">
        <v>13</v>
      </c>
      <c r="BS138" s="5">
        <f>SUM(BP138:BR138)</f>
        <v>35</v>
      </c>
      <c r="BT138" s="5">
        <f>IF(BO138="","",RANK(BS138,BS$6:BS$301))</f>
        <v>150</v>
      </c>
      <c r="BU138" s="35">
        <f>IF(BT138="",0,BS$302+1-BT138)</f>
        <v>62</v>
      </c>
      <c r="BV138" s="3">
        <f>BU138+BM138</f>
        <v>731</v>
      </c>
      <c r="BW138" s="5">
        <f>IF(BV138=0,"",RANK(BV138,BV$6:BV$301))</f>
        <v>133</v>
      </c>
    </row>
    <row r="139" spans="2:75">
      <c r="B139" s="36" t="s">
        <v>526</v>
      </c>
      <c r="C139" s="41" t="s">
        <v>537</v>
      </c>
      <c r="D139" s="74" t="s">
        <v>140</v>
      </c>
      <c r="E139" s="51" t="s">
        <v>353</v>
      </c>
      <c r="F139" s="4">
        <v>9</v>
      </c>
      <c r="G139" s="4">
        <v>9</v>
      </c>
      <c r="H139" s="4">
        <v>11</v>
      </c>
      <c r="I139" s="4">
        <f>SUM(F139:H139)</f>
        <v>29</v>
      </c>
      <c r="J139" s="4">
        <f>IF(E139="","",RANK(I139,I$6:I$300))</f>
        <v>204</v>
      </c>
      <c r="K139" s="4">
        <f>IF(J139="",0,I$302+1-J139)</f>
        <v>14</v>
      </c>
      <c r="L139" s="57">
        <f>IF(E139="","",RANK(K139,K$6:K$300))</f>
        <v>204</v>
      </c>
      <c r="M139" s="13" t="s">
        <v>923</v>
      </c>
      <c r="N139" s="14">
        <v>10</v>
      </c>
      <c r="O139" s="14">
        <v>11</v>
      </c>
      <c r="P139" s="14">
        <v>11</v>
      </c>
      <c r="Q139" s="4">
        <f>SUM(N139:P139)</f>
        <v>32</v>
      </c>
      <c r="R139" s="5">
        <f>IF(M139="","",RANK(Q139,Q$6:Q$301))</f>
        <v>194</v>
      </c>
      <c r="S139" s="28">
        <f>IF(R139="",0,Q$302+1-R139)</f>
        <v>44</v>
      </c>
      <c r="T139" s="3">
        <f>S139+K139</f>
        <v>58</v>
      </c>
      <c r="U139" s="57">
        <f>IF(T139=0,"",RANK(T139,T$6:T$301))</f>
        <v>235</v>
      </c>
      <c r="V139" s="13" t="s">
        <v>1220</v>
      </c>
      <c r="W139" s="14">
        <v>19</v>
      </c>
      <c r="X139" s="14">
        <v>14</v>
      </c>
      <c r="Y139" s="14">
        <v>14</v>
      </c>
      <c r="Z139" s="5">
        <f>SUM(W139:Y139)</f>
        <v>47</v>
      </c>
      <c r="AA139" s="5">
        <f>IF(V139="","",RANK(Z139,Z$6:Z$301))</f>
        <v>26</v>
      </c>
      <c r="AB139" s="28">
        <f>IF(AA139="",0,Z$302+1-AA139)</f>
        <v>190</v>
      </c>
      <c r="AC139" s="76">
        <f>AB139+T139</f>
        <v>248</v>
      </c>
      <c r="AD139" s="57">
        <f>IF(AC139=0,"",RANK(AC139,AC$6:AC$301))</f>
        <v>162</v>
      </c>
      <c r="AE139" s="30" t="s">
        <v>1298</v>
      </c>
      <c r="AF139" s="31">
        <v>14</v>
      </c>
      <c r="AG139" s="31">
        <v>15</v>
      </c>
      <c r="AH139" s="31">
        <v>14</v>
      </c>
      <c r="AI139" s="4">
        <f>SUM(AF139:AH139)</f>
        <v>43</v>
      </c>
      <c r="AJ139" s="5">
        <f>IF(AE139="","",RANK(AI139,AI$6:AI$301))</f>
        <v>38</v>
      </c>
      <c r="AK139" s="28">
        <f>IF(AJ139="",0,AI$302+1-AJ139)</f>
        <v>199</v>
      </c>
      <c r="AL139" s="3">
        <f>AK139+AC139</f>
        <v>447</v>
      </c>
      <c r="AM139" s="5">
        <f>IF(AL139=0,"",RANK(AL139,AL$6:AL$301))</f>
        <v>108</v>
      </c>
      <c r="AN139" s="13"/>
      <c r="AO139" s="14"/>
      <c r="AP139" s="14"/>
      <c r="AQ139" s="14"/>
      <c r="AR139" s="5">
        <f>SUM(AO139:AQ139)</f>
        <v>0</v>
      </c>
      <c r="AS139" s="5" t="str">
        <f>IF(AN139="","",RANK(AR139,AR$7:AR$301))</f>
        <v/>
      </c>
      <c r="AT139" s="28">
        <f>IF(AS139="",0,AR$302+1-AS139)</f>
        <v>0</v>
      </c>
      <c r="AU139" s="3">
        <f>AT139+AL139</f>
        <v>447</v>
      </c>
      <c r="AV139" s="5">
        <f>IF(AU139=0,"",RANK(AU139,AU$6:AU$301))</f>
        <v>154</v>
      </c>
      <c r="AW139" s="13" t="s">
        <v>1934</v>
      </c>
      <c r="AX139" s="14">
        <v>12</v>
      </c>
      <c r="AY139" s="14">
        <v>13</v>
      </c>
      <c r="AZ139" s="14">
        <v>12</v>
      </c>
      <c r="BA139" s="5">
        <f>SUM(AX139:AZ139)</f>
        <v>37</v>
      </c>
      <c r="BB139" s="5">
        <f>IF(AW139="","",RANK(BA139,BA$7:BA$301))</f>
        <v>116</v>
      </c>
      <c r="BC139" s="28">
        <f>IF(BB139="",0,BA$302+1-BB139)</f>
        <v>82</v>
      </c>
      <c r="BD139" s="3">
        <f>BC139+AU139</f>
        <v>529</v>
      </c>
      <c r="BE139" s="5">
        <f>IF(BD139=0,"",RANK(BD139,BD$6:BD$301))</f>
        <v>155</v>
      </c>
      <c r="BF139" s="13" t="s">
        <v>2152</v>
      </c>
      <c r="BG139" s="14">
        <v>14</v>
      </c>
      <c r="BH139" s="14">
        <v>14</v>
      </c>
      <c r="BI139" s="14">
        <v>18</v>
      </c>
      <c r="BJ139" s="5">
        <f>SUM(BG139:BI139)</f>
        <v>46</v>
      </c>
      <c r="BK139" s="5">
        <f>IF(BF139="","",RANK(BJ139,BJ$6:BJ$301))</f>
        <v>38</v>
      </c>
      <c r="BL139" s="28">
        <f>IF(BK139="",0,BJ$302+1-BK139)</f>
        <v>173</v>
      </c>
      <c r="BM139" s="3">
        <f>BL139+BD139</f>
        <v>702</v>
      </c>
      <c r="BN139" s="5">
        <f>IF(BM139=0,"",RANK(BM139,BM$6:BM$301))</f>
        <v>118</v>
      </c>
      <c r="BO139" s="13" t="s">
        <v>2360</v>
      </c>
      <c r="BP139" s="14">
        <v>9</v>
      </c>
      <c r="BQ139" s="14">
        <v>12</v>
      </c>
      <c r="BR139" s="14">
        <v>8</v>
      </c>
      <c r="BS139" s="5">
        <f>SUM(BP139:BR139)</f>
        <v>29</v>
      </c>
      <c r="BT139" s="5">
        <f>IF(BO139="","",RANK(BS139,BS$6:BS$301))</f>
        <v>191</v>
      </c>
      <c r="BU139" s="35">
        <f>IF(BT139="",0,BS$302+1-BT139)</f>
        <v>21</v>
      </c>
      <c r="BV139" s="3">
        <f>BU139+BM139</f>
        <v>723</v>
      </c>
      <c r="BW139" s="5">
        <f>IF(BV139=0,"",RANK(BV139,BV$6:BV$301))</f>
        <v>134</v>
      </c>
    </row>
    <row r="140" spans="2:75">
      <c r="B140" s="36" t="s">
        <v>515</v>
      </c>
      <c r="C140" s="41" t="s">
        <v>547</v>
      </c>
      <c r="D140" s="74" t="s">
        <v>75</v>
      </c>
      <c r="E140" s="51" t="s">
        <v>339</v>
      </c>
      <c r="F140" s="4">
        <v>10</v>
      </c>
      <c r="G140" s="4">
        <v>7</v>
      </c>
      <c r="H140" s="4">
        <v>14</v>
      </c>
      <c r="I140" s="4">
        <f>SUM(F140:H140)</f>
        <v>31</v>
      </c>
      <c r="J140" s="4">
        <f>IF(E140="","",RANK(I140,I$6:I$300))</f>
        <v>190</v>
      </c>
      <c r="K140" s="4">
        <f>IF(J140="",0,I$302+1-J140)</f>
        <v>28</v>
      </c>
      <c r="L140" s="57">
        <f>IF(E140="","",RANK(K140,K$6:K$300))</f>
        <v>190</v>
      </c>
      <c r="M140" s="13" t="s">
        <v>810</v>
      </c>
      <c r="N140" s="14">
        <v>18</v>
      </c>
      <c r="O140" s="14">
        <v>13</v>
      </c>
      <c r="P140" s="14">
        <v>14</v>
      </c>
      <c r="Q140" s="4">
        <f>SUM(N140:P140)</f>
        <v>45</v>
      </c>
      <c r="R140" s="5">
        <f>IF(M140="","",RANK(Q140,Q$6:Q$301))</f>
        <v>42</v>
      </c>
      <c r="S140" s="28">
        <f>IF(R140="",0,Q$302+1-R140)</f>
        <v>196</v>
      </c>
      <c r="T140" s="3">
        <f>S140+K140</f>
        <v>224</v>
      </c>
      <c r="U140" s="57">
        <f>IF(T140=0,"",RANK(T140,T$6:T$301))</f>
        <v>111</v>
      </c>
      <c r="V140" s="13" t="s">
        <v>1115</v>
      </c>
      <c r="W140" s="14">
        <v>8</v>
      </c>
      <c r="X140" s="14">
        <v>9</v>
      </c>
      <c r="Y140" s="14">
        <v>12</v>
      </c>
      <c r="Z140" s="5">
        <f>SUM(W140:Y140)</f>
        <v>29</v>
      </c>
      <c r="AA140" s="5">
        <f>IF(V140="","",RANK(Z140,Z$6:Z$301))</f>
        <v>198</v>
      </c>
      <c r="AB140" s="28">
        <f>IF(AA140="",0,Z$302+1-AA140)</f>
        <v>18</v>
      </c>
      <c r="AC140" s="76">
        <f>AB140+T140</f>
        <v>242</v>
      </c>
      <c r="AD140" s="57">
        <f>IF(AC140=0,"",RANK(AC140,AC$6:AC$301))</f>
        <v>165</v>
      </c>
      <c r="AE140" s="30" t="s">
        <v>1409</v>
      </c>
      <c r="AF140" s="31">
        <v>11</v>
      </c>
      <c r="AG140" s="31">
        <v>13</v>
      </c>
      <c r="AH140" s="31">
        <v>12</v>
      </c>
      <c r="AI140" s="4">
        <f>SUM(AF140:AH140)</f>
        <v>36</v>
      </c>
      <c r="AJ140" s="5">
        <f>IF(AE140="","",RANK(AI140,AI$6:AI$301))</f>
        <v>133</v>
      </c>
      <c r="AK140" s="28">
        <f>IF(AJ140="",0,AI$302+1-AJ140)</f>
        <v>104</v>
      </c>
      <c r="AL140" s="3">
        <f>AK140+AC140</f>
        <v>346</v>
      </c>
      <c r="AM140" s="5">
        <f>IF(AL140=0,"",RANK(AL140,AL$6:AL$301))</f>
        <v>161</v>
      </c>
      <c r="AN140" s="13" t="s">
        <v>1635</v>
      </c>
      <c r="AO140" s="14">
        <v>18</v>
      </c>
      <c r="AP140" s="14">
        <v>15</v>
      </c>
      <c r="AQ140" s="14">
        <v>18</v>
      </c>
      <c r="AR140" s="5">
        <f>SUM(AO140:AQ140)</f>
        <v>51</v>
      </c>
      <c r="AS140" s="5">
        <f>IF(AN140="","",RANK(AR140,AR$7:AR$301))</f>
        <v>13</v>
      </c>
      <c r="AT140" s="28">
        <f>IF(AS140="",0,AR$302+1-AS140)</f>
        <v>207</v>
      </c>
      <c r="AU140" s="3">
        <f>AT140+AL140</f>
        <v>553</v>
      </c>
      <c r="AV140" s="5">
        <f>IF(AU140=0,"",RANK(AU140,AU$6:AU$301))</f>
        <v>117</v>
      </c>
      <c r="AW140" s="13" t="s">
        <v>1834</v>
      </c>
      <c r="AX140" s="14">
        <v>9</v>
      </c>
      <c r="AY140" s="14">
        <v>10</v>
      </c>
      <c r="AZ140" s="14">
        <v>9</v>
      </c>
      <c r="BA140" s="5">
        <f>SUM(AX140:AZ140)</f>
        <v>28</v>
      </c>
      <c r="BB140" s="5">
        <f>IF(AW140="","",RANK(BA140,BA$7:BA$301))</f>
        <v>186</v>
      </c>
      <c r="BC140" s="28">
        <f>IF(BB140="",0,BA$302+1-BB140)</f>
        <v>12</v>
      </c>
      <c r="BD140" s="3">
        <f>BC140+AU140</f>
        <v>565</v>
      </c>
      <c r="BE140" s="5">
        <f>IF(BD140=0,"",RANK(BD140,BD$6:BD$301))</f>
        <v>140</v>
      </c>
      <c r="BF140" s="13" t="s">
        <v>2049</v>
      </c>
      <c r="BG140" s="14">
        <v>11</v>
      </c>
      <c r="BH140" s="14">
        <v>16</v>
      </c>
      <c r="BI140" s="14">
        <v>15</v>
      </c>
      <c r="BJ140" s="5">
        <f>SUM(BG140:BI140)</f>
        <v>42</v>
      </c>
      <c r="BK140" s="5">
        <f>IF(BF140="","",RANK(BJ140,BJ$6:BJ$301))</f>
        <v>79</v>
      </c>
      <c r="BL140" s="28">
        <f>IF(BK140="",0,BJ$302+1-BK140)</f>
        <v>132</v>
      </c>
      <c r="BM140" s="3">
        <f>BL140+BD140</f>
        <v>697</v>
      </c>
      <c r="BN140" s="5">
        <f>IF(BM140=0,"",RANK(BM140,BM$6:BM$301))</f>
        <v>120</v>
      </c>
      <c r="BO140" s="13" t="s">
        <v>2266</v>
      </c>
      <c r="BP140" s="14">
        <v>8</v>
      </c>
      <c r="BQ140" s="14">
        <v>12</v>
      </c>
      <c r="BR140" s="14">
        <v>10</v>
      </c>
      <c r="BS140" s="5">
        <f>SUM(BP140:BR140)</f>
        <v>30</v>
      </c>
      <c r="BT140" s="5">
        <f>IF(BO140="","",RANK(BS140,BS$6:BS$301))</f>
        <v>188</v>
      </c>
      <c r="BU140" s="35">
        <f>IF(BT140="",0,BS$302+1-BT140)</f>
        <v>24</v>
      </c>
      <c r="BV140" s="3">
        <f>BU140+BM140</f>
        <v>721</v>
      </c>
      <c r="BW140" s="5">
        <f>IF(BV140=0,"",RANK(BV140,BV$6:BV$301))</f>
        <v>135</v>
      </c>
    </row>
    <row r="141" spans="2:75">
      <c r="B141" s="36" t="s">
        <v>454</v>
      </c>
      <c r="C141" s="41" t="s">
        <v>555</v>
      </c>
      <c r="D141" s="74" t="s">
        <v>121</v>
      </c>
      <c r="E141" s="51" t="s">
        <v>266</v>
      </c>
      <c r="F141" s="4">
        <v>11</v>
      </c>
      <c r="G141" s="4">
        <v>11</v>
      </c>
      <c r="H141" s="4">
        <v>14</v>
      </c>
      <c r="I141" s="4">
        <f>SUM(F141:H141)</f>
        <v>36</v>
      </c>
      <c r="J141" s="4">
        <f>IF(E141="","",RANK(I141,I$6:I$300))</f>
        <v>116</v>
      </c>
      <c r="K141" s="4">
        <f>IF(J141="",0,I$302+1-J141)</f>
        <v>102</v>
      </c>
      <c r="L141" s="57">
        <f>IF(E141="","",RANK(K141,K$6:K$300))</f>
        <v>116</v>
      </c>
      <c r="M141" s="13" t="s">
        <v>891</v>
      </c>
      <c r="N141" s="14">
        <v>10</v>
      </c>
      <c r="O141" s="14">
        <v>12</v>
      </c>
      <c r="P141" s="14">
        <v>15</v>
      </c>
      <c r="Q141" s="4">
        <f>SUM(N141:P141)</f>
        <v>37</v>
      </c>
      <c r="R141" s="5">
        <f>IF(M141="","",RANK(Q141,Q$6:Q$301))</f>
        <v>132</v>
      </c>
      <c r="S141" s="28">
        <f>IF(R141="",0,Q$302+1-R141)</f>
        <v>106</v>
      </c>
      <c r="T141" s="3">
        <f>S141+K141</f>
        <v>208</v>
      </c>
      <c r="U141" s="57">
        <f>IF(T141=0,"",RANK(T141,T$6:T$301))</f>
        <v>127</v>
      </c>
      <c r="V141" s="13" t="s">
        <v>1189</v>
      </c>
      <c r="W141" s="14">
        <v>10</v>
      </c>
      <c r="X141" s="14">
        <v>10</v>
      </c>
      <c r="Y141" s="14">
        <v>15</v>
      </c>
      <c r="Z141" s="5">
        <f>SUM(W141:Y141)</f>
        <v>35</v>
      </c>
      <c r="AA141" s="5">
        <f>IF(V141="","",RANK(Z141,Z$6:Z$301))</f>
        <v>143</v>
      </c>
      <c r="AB141" s="28">
        <f>IF(AA141="",0,Z$302+1-AA141)</f>
        <v>73</v>
      </c>
      <c r="AC141" s="76">
        <f>AB141+T141</f>
        <v>281</v>
      </c>
      <c r="AD141" s="57">
        <f>IF(AC141=0,"",RANK(AC141,AC$6:AC$301))</f>
        <v>137</v>
      </c>
      <c r="AE141" s="30" t="s">
        <v>1407</v>
      </c>
      <c r="AF141" s="31">
        <v>13</v>
      </c>
      <c r="AG141" s="31">
        <v>11</v>
      </c>
      <c r="AH141" s="31">
        <v>12</v>
      </c>
      <c r="AI141" s="4">
        <f>SUM(AF141:AH141)</f>
        <v>36</v>
      </c>
      <c r="AJ141" s="5">
        <f>IF(AE141="","",RANK(AI141,AI$6:AI$301))</f>
        <v>133</v>
      </c>
      <c r="AK141" s="28">
        <f>IF(AJ141="",0,AI$302+1-AJ141)</f>
        <v>104</v>
      </c>
      <c r="AL141" s="3">
        <f>AK141+AC141</f>
        <v>385</v>
      </c>
      <c r="AM141" s="5">
        <f>IF(AL141=0,"",RANK(AL141,AL$6:AL$301))</f>
        <v>142</v>
      </c>
      <c r="AN141" s="13" t="s">
        <v>1711</v>
      </c>
      <c r="AO141" s="14">
        <v>12</v>
      </c>
      <c r="AP141" s="14">
        <v>11</v>
      </c>
      <c r="AQ141" s="14">
        <v>13</v>
      </c>
      <c r="AR141" s="5">
        <f>SUM(AO141:AQ141)</f>
        <v>36</v>
      </c>
      <c r="AS141" s="5">
        <f>IF(AN141="","",RANK(AR141,AR$7:AR$301))</f>
        <v>188</v>
      </c>
      <c r="AT141" s="28">
        <f>IF(AS141="",0,AR$302+1-AS141)</f>
        <v>32</v>
      </c>
      <c r="AU141" s="3">
        <f>AT141+AL141</f>
        <v>417</v>
      </c>
      <c r="AV141" s="5">
        <f>IF(AU141=0,"",RANK(AU141,AU$6:AU$301))</f>
        <v>163</v>
      </c>
      <c r="AW141" s="13"/>
      <c r="AX141" s="14"/>
      <c r="AY141" s="14"/>
      <c r="AZ141" s="14"/>
      <c r="BA141" s="5">
        <f>SUM(AX141:AZ141)</f>
        <v>0</v>
      </c>
      <c r="BB141" s="5" t="str">
        <f>IF(AW141="","",RANK(BA141,BA$7:BA$301))</f>
        <v/>
      </c>
      <c r="BC141" s="28">
        <f>IF(BB141="",0,BA$302+1-BB141)</f>
        <v>0</v>
      </c>
      <c r="BD141" s="3">
        <f>BC141+AU141</f>
        <v>417</v>
      </c>
      <c r="BE141" s="5">
        <f>IF(BD141=0,"",RANK(BD141,BD$6:BD$301))</f>
        <v>182</v>
      </c>
      <c r="BF141" s="13" t="s">
        <v>2121</v>
      </c>
      <c r="BG141" s="14">
        <v>12</v>
      </c>
      <c r="BH141" s="14">
        <v>12</v>
      </c>
      <c r="BI141" s="14">
        <v>16</v>
      </c>
      <c r="BJ141" s="5">
        <f>SUM(BG141:BI141)</f>
        <v>40</v>
      </c>
      <c r="BK141" s="5">
        <f>IF(BF141="","",RANK(BJ141,BJ$6:BJ$301))</f>
        <v>112</v>
      </c>
      <c r="BL141" s="28">
        <f>IF(BK141="",0,BJ$302+1-BK141)</f>
        <v>99</v>
      </c>
      <c r="BM141" s="3">
        <f>BL141+BD141</f>
        <v>516</v>
      </c>
      <c r="BN141" s="5">
        <f>IF(BM141=0,"",RANK(BM141,BM$6:BM$301))</f>
        <v>172</v>
      </c>
      <c r="BO141" s="13" t="s">
        <v>1095</v>
      </c>
      <c r="BP141" s="14">
        <v>16</v>
      </c>
      <c r="BQ141" s="14">
        <v>19</v>
      </c>
      <c r="BR141" s="14">
        <v>13</v>
      </c>
      <c r="BS141" s="5">
        <f>SUM(BP141:BR141)</f>
        <v>48</v>
      </c>
      <c r="BT141" s="5">
        <f>IF(BO141="","",RANK(BS141,BS$6:BS$301))</f>
        <v>11</v>
      </c>
      <c r="BU141" s="35">
        <f>IF(BT141="",0,BS$302+1-BT141)</f>
        <v>201</v>
      </c>
      <c r="BV141" s="3">
        <f>BU141+BM141</f>
        <v>717</v>
      </c>
      <c r="BW141" s="5">
        <f>IF(BV141=0,"",RANK(BV141,BV$6:BV$301))</f>
        <v>136</v>
      </c>
    </row>
    <row r="142" spans="2:75">
      <c r="B142" s="36" t="s">
        <v>434</v>
      </c>
      <c r="C142" s="41" t="s">
        <v>535</v>
      </c>
      <c r="D142" s="74" t="s">
        <v>97</v>
      </c>
      <c r="E142" s="51" t="s">
        <v>230</v>
      </c>
      <c r="F142" s="4">
        <v>11</v>
      </c>
      <c r="G142" s="4">
        <v>13</v>
      </c>
      <c r="H142" s="4">
        <v>14</v>
      </c>
      <c r="I142" s="4">
        <f>SUM(F142:H142)</f>
        <v>38</v>
      </c>
      <c r="J142" s="4">
        <f>IF(E142="","",RANK(I142,I$6:I$300))</f>
        <v>81</v>
      </c>
      <c r="K142" s="4">
        <f>IF(J142="",0,I$302+1-J142)</f>
        <v>137</v>
      </c>
      <c r="L142" s="57">
        <f>IF(E142="","",RANK(K142,K$6:K$300))</f>
        <v>81</v>
      </c>
      <c r="M142" s="13" t="s">
        <v>844</v>
      </c>
      <c r="N142" s="14">
        <v>15</v>
      </c>
      <c r="O142" s="14">
        <v>11</v>
      </c>
      <c r="P142" s="14">
        <v>12</v>
      </c>
      <c r="Q142" s="4">
        <f>SUM(N142:P142)</f>
        <v>38</v>
      </c>
      <c r="R142" s="5">
        <f>IF(M142="","",RANK(Q142,Q$6:Q$301))</f>
        <v>117</v>
      </c>
      <c r="S142" s="28">
        <f>IF(R142="",0,Q$302+1-R142)</f>
        <v>121</v>
      </c>
      <c r="T142" s="3">
        <f>S142+K142</f>
        <v>258</v>
      </c>
      <c r="U142" s="57">
        <f>IF(T142=0,"",RANK(T142,T$6:T$301))</f>
        <v>87</v>
      </c>
      <c r="V142" s="13" t="s">
        <v>1147</v>
      </c>
      <c r="W142" s="14">
        <v>8</v>
      </c>
      <c r="X142" s="14">
        <v>9</v>
      </c>
      <c r="Y142" s="14">
        <v>12</v>
      </c>
      <c r="Z142" s="5">
        <f>SUM(W142:Y142)</f>
        <v>29</v>
      </c>
      <c r="AA142" s="5">
        <f>IF(V142="","",RANK(Z142,Z$6:Z$301))</f>
        <v>198</v>
      </c>
      <c r="AB142" s="28">
        <f>IF(AA142="",0,Z$302+1-AA142)</f>
        <v>18</v>
      </c>
      <c r="AC142" s="76">
        <f>AB142+T142</f>
        <v>276</v>
      </c>
      <c r="AD142" s="57">
        <f>IF(AC142=0,"",RANK(AC142,AC$6:AC$301))</f>
        <v>143</v>
      </c>
      <c r="AE142" s="30" t="s">
        <v>1402</v>
      </c>
      <c r="AF142" s="31">
        <v>13</v>
      </c>
      <c r="AG142" s="31">
        <v>11</v>
      </c>
      <c r="AH142" s="31">
        <v>12</v>
      </c>
      <c r="AI142" s="4">
        <f>SUM(AF142:AH142)</f>
        <v>36</v>
      </c>
      <c r="AJ142" s="5">
        <f>IF(AE142="","",RANK(AI142,AI$6:AI$301))</f>
        <v>133</v>
      </c>
      <c r="AK142" s="28">
        <f>IF(AJ142="",0,AI$302+1-AJ142)</f>
        <v>104</v>
      </c>
      <c r="AL142" s="3">
        <f>AK142+AC142</f>
        <v>380</v>
      </c>
      <c r="AM142" s="5">
        <f>IF(AL142=0,"",RANK(AL142,AL$6:AL$301))</f>
        <v>147</v>
      </c>
      <c r="AN142" s="13"/>
      <c r="AO142" s="14"/>
      <c r="AP142" s="14"/>
      <c r="AQ142" s="14"/>
      <c r="AR142" s="5">
        <f>SUM(AO142:AQ142)</f>
        <v>0</v>
      </c>
      <c r="AS142" s="5" t="str">
        <f>IF(AN142="","",RANK(AR142,AR$7:AR$301))</f>
        <v/>
      </c>
      <c r="AT142" s="28">
        <f>IF(AS142="",0,AR$302+1-AS142)</f>
        <v>0</v>
      </c>
      <c r="AU142" s="3">
        <f>AT142+AL142</f>
        <v>380</v>
      </c>
      <c r="AV142" s="5">
        <f>IF(AU142=0,"",RANK(AU142,AU$6:AU$301))</f>
        <v>179</v>
      </c>
      <c r="AW142" s="13" t="s">
        <v>1865</v>
      </c>
      <c r="AX142" s="14">
        <v>17</v>
      </c>
      <c r="AY142" s="14">
        <v>17</v>
      </c>
      <c r="AZ142" s="14">
        <v>16</v>
      </c>
      <c r="BA142" s="5">
        <f>SUM(AX142:AZ142)</f>
        <v>50</v>
      </c>
      <c r="BB142" s="5">
        <f>IF(AW142="","",RANK(BA142,BA$7:BA$301))</f>
        <v>2</v>
      </c>
      <c r="BC142" s="28">
        <f>IF(BB142="",0,BA$302+1-BB142)</f>
        <v>196</v>
      </c>
      <c r="BD142" s="3">
        <f>BC142+AU142</f>
        <v>576</v>
      </c>
      <c r="BE142" s="5">
        <f>IF(BD142=0,"",RANK(BD142,BD$6:BD$301))</f>
        <v>136</v>
      </c>
      <c r="BF142" s="13" t="s">
        <v>2080</v>
      </c>
      <c r="BG142" s="14">
        <v>13</v>
      </c>
      <c r="BH142" s="14">
        <v>9</v>
      </c>
      <c r="BI142" s="14">
        <v>15</v>
      </c>
      <c r="BJ142" s="5">
        <f>SUM(BG142:BI142)</f>
        <v>37</v>
      </c>
      <c r="BK142" s="5">
        <f>IF(BF142="","",RANK(BJ142,BJ$6:BJ$301))</f>
        <v>150</v>
      </c>
      <c r="BL142" s="28">
        <f>IF(BK142="",0,BJ$302+1-BK142)</f>
        <v>61</v>
      </c>
      <c r="BM142" s="3">
        <f>BL142+BD142</f>
        <v>637</v>
      </c>
      <c r="BN142" s="5">
        <f>IF(BM142=0,"",RANK(BM142,BM$6:BM$301))</f>
        <v>138</v>
      </c>
      <c r="BO142" s="13" t="s">
        <v>2294</v>
      </c>
      <c r="BP142" s="14">
        <v>12</v>
      </c>
      <c r="BQ142" s="14">
        <v>10</v>
      </c>
      <c r="BR142" s="14">
        <v>14</v>
      </c>
      <c r="BS142" s="5">
        <f>SUM(BP142:BR142)</f>
        <v>36</v>
      </c>
      <c r="BT142" s="5">
        <f>IF(BO142="","",RANK(BS142,BS$6:BS$301))</f>
        <v>137</v>
      </c>
      <c r="BU142" s="35">
        <f>IF(BT142="",0,BS$302+1-BT142)</f>
        <v>75</v>
      </c>
      <c r="BV142" s="3">
        <f>BU142+BM142</f>
        <v>712</v>
      </c>
      <c r="BW142" s="5">
        <f>IF(BV142=0,"",RANK(BV142,BV$6:BV$301))</f>
        <v>137</v>
      </c>
    </row>
    <row r="143" spans="2:75">
      <c r="B143" s="36" t="s">
        <v>467</v>
      </c>
      <c r="C143" s="41" t="s">
        <v>551</v>
      </c>
      <c r="D143" s="74" t="s">
        <v>620</v>
      </c>
      <c r="E143" s="51" t="s">
        <v>288</v>
      </c>
      <c r="F143" s="4">
        <v>16</v>
      </c>
      <c r="G143" s="4">
        <v>9</v>
      </c>
      <c r="H143" s="4">
        <v>10</v>
      </c>
      <c r="I143" s="4">
        <f>SUM(F143:H143)</f>
        <v>35</v>
      </c>
      <c r="J143" s="4">
        <f>IF(E143="","",RANK(I143,I$6:I$300))</f>
        <v>128</v>
      </c>
      <c r="K143" s="4">
        <f>IF(J143="",0,I$302+1-J143)</f>
        <v>90</v>
      </c>
      <c r="L143" s="57">
        <f>IF(E143="","",RANK(K143,K$6:K$300))</f>
        <v>128</v>
      </c>
      <c r="M143" s="13" t="s">
        <v>815</v>
      </c>
      <c r="N143" s="14">
        <v>15</v>
      </c>
      <c r="O143" s="14">
        <v>12</v>
      </c>
      <c r="P143" s="14">
        <v>13</v>
      </c>
      <c r="Q143" s="4">
        <f>SUM(N143:P143)</f>
        <v>40</v>
      </c>
      <c r="R143" s="5">
        <f>IF(M143="","",RANK(Q143,Q$6:Q$301))</f>
        <v>90</v>
      </c>
      <c r="S143" s="28">
        <f>IF(R143="",0,Q$302+1-R143)</f>
        <v>148</v>
      </c>
      <c r="T143" s="3">
        <f>S143+K143</f>
        <v>238</v>
      </c>
      <c r="U143" s="57">
        <f>IF(T143=0,"",RANK(T143,T$6:T$301))</f>
        <v>100</v>
      </c>
      <c r="V143" s="13" t="s">
        <v>1119</v>
      </c>
      <c r="W143" s="14">
        <v>13</v>
      </c>
      <c r="X143" s="14">
        <v>14</v>
      </c>
      <c r="Y143" s="14">
        <v>13</v>
      </c>
      <c r="Z143" s="5">
        <f>SUM(W143:Y143)</f>
        <v>40</v>
      </c>
      <c r="AA143" s="5">
        <f>IF(V143="","",RANK(Z143,Z$6:Z$301))</f>
        <v>79</v>
      </c>
      <c r="AB143" s="28">
        <f>IF(AA143="",0,Z$302+1-AA143)</f>
        <v>137</v>
      </c>
      <c r="AC143" s="76">
        <f>AB143+T143</f>
        <v>375</v>
      </c>
      <c r="AD143" s="57">
        <f>IF(AC143=0,"",RANK(AC143,AC$6:AC$301))</f>
        <v>87</v>
      </c>
      <c r="AE143" s="30" t="s">
        <v>1432</v>
      </c>
      <c r="AF143" s="31">
        <v>13</v>
      </c>
      <c r="AG143" s="31">
        <v>12</v>
      </c>
      <c r="AH143" s="31">
        <v>9</v>
      </c>
      <c r="AI143" s="4">
        <f>SUM(AF143:AH143)</f>
        <v>34</v>
      </c>
      <c r="AJ143" s="5">
        <f>IF(AE143="","",RANK(AI143,AI$6:AI$301))</f>
        <v>170</v>
      </c>
      <c r="AK143" s="28">
        <f>IF(AJ143="",0,AI$302+1-AJ143)</f>
        <v>67</v>
      </c>
      <c r="AL143" s="3">
        <f>AK143+AC143</f>
        <v>442</v>
      </c>
      <c r="AM143" s="5">
        <f>IF(AL143=0,"",RANK(AL143,AL$6:AL$301))</f>
        <v>113</v>
      </c>
      <c r="AN143" s="13" t="s">
        <v>1639</v>
      </c>
      <c r="AO143" s="14">
        <v>11</v>
      </c>
      <c r="AP143" s="14">
        <v>14</v>
      </c>
      <c r="AQ143" s="14">
        <v>17</v>
      </c>
      <c r="AR143" s="5">
        <f>SUM(AO143:AQ143)</f>
        <v>42</v>
      </c>
      <c r="AS143" s="5">
        <f>IF(AN143="","",RANK(AR143,AR$7:AR$301))</f>
        <v>110</v>
      </c>
      <c r="AT143" s="28">
        <f>IF(AS143="",0,AR$302+1-AS143)</f>
        <v>110</v>
      </c>
      <c r="AU143" s="3">
        <f>AT143+AL143</f>
        <v>552</v>
      </c>
      <c r="AV143" s="5">
        <f>IF(AU143=0,"",RANK(AU143,AU$6:AU$301))</f>
        <v>118</v>
      </c>
      <c r="AW143" s="13" t="s">
        <v>1838</v>
      </c>
      <c r="AX143" s="14">
        <v>8</v>
      </c>
      <c r="AY143" s="14">
        <v>13</v>
      </c>
      <c r="AZ143" s="14">
        <v>13</v>
      </c>
      <c r="BA143" s="5">
        <f>SUM(AX143:AZ143)</f>
        <v>34</v>
      </c>
      <c r="BB143" s="5">
        <f>IF(AW143="","",RANK(BA143,BA$7:BA$301))</f>
        <v>154</v>
      </c>
      <c r="BC143" s="28">
        <f>IF(BB143="",0,BA$302+1-BB143)</f>
        <v>44</v>
      </c>
      <c r="BD143" s="3">
        <f>BC143+AU143</f>
        <v>596</v>
      </c>
      <c r="BE143" s="5">
        <f>IF(BD143=0,"",RANK(BD143,BD$6:BD$301))</f>
        <v>129</v>
      </c>
      <c r="BF143" s="13" t="s">
        <v>2053</v>
      </c>
      <c r="BG143" s="14">
        <v>15</v>
      </c>
      <c r="BH143" s="14">
        <v>12</v>
      </c>
      <c r="BI143" s="14">
        <v>14</v>
      </c>
      <c r="BJ143" s="5">
        <f>SUM(BG143:BI143)</f>
        <v>41</v>
      </c>
      <c r="BK143" s="5">
        <f>IF(BF143="","",RANK(BJ143,BJ$6:BJ$301))</f>
        <v>97</v>
      </c>
      <c r="BL143" s="28">
        <f>IF(BK143="",0,BJ$302+1-BK143)</f>
        <v>114</v>
      </c>
      <c r="BM143" s="3">
        <f>BL143+BD143</f>
        <v>710</v>
      </c>
      <c r="BN143" s="5">
        <f>IF(BM143=0,"",RANK(BM143,BM$6:BM$301))</f>
        <v>115</v>
      </c>
      <c r="BO143" s="13"/>
      <c r="BP143" s="14"/>
      <c r="BQ143" s="14"/>
      <c r="BR143" s="14"/>
      <c r="BS143" s="5">
        <f>SUM(BP143:BR143)</f>
        <v>0</v>
      </c>
      <c r="BT143" s="5" t="str">
        <f>IF(BO143="","",RANK(BS143,BS$6:BS$301))</f>
        <v/>
      </c>
      <c r="BU143" s="35">
        <f>IF(BT143="",0,BS$302+1-BT143)</f>
        <v>0</v>
      </c>
      <c r="BV143" s="3">
        <f>BU143+BM143</f>
        <v>710</v>
      </c>
      <c r="BW143" s="5">
        <f>IF(BV143=0,"",RANK(BV143,BV$6:BV$301))</f>
        <v>138</v>
      </c>
    </row>
    <row r="144" spans="2:75">
      <c r="B144" s="36" t="s">
        <v>444</v>
      </c>
      <c r="C144" s="41" t="s">
        <v>538</v>
      </c>
      <c r="D144" s="74" t="s">
        <v>58</v>
      </c>
      <c r="E144" s="51" t="s">
        <v>247</v>
      </c>
      <c r="F144" s="4">
        <v>11</v>
      </c>
      <c r="G144" s="4">
        <v>10</v>
      </c>
      <c r="H144" s="4">
        <v>16</v>
      </c>
      <c r="I144" s="4">
        <f>SUM(F144:H144)</f>
        <v>37</v>
      </c>
      <c r="J144" s="4">
        <f>IF(E144="","",RANK(I144,I$6:I$300))</f>
        <v>96</v>
      </c>
      <c r="K144" s="4">
        <f>IF(J144="",0,I$302+1-J144)</f>
        <v>122</v>
      </c>
      <c r="L144" s="57">
        <f>IF(E144="","",RANK(K144,K$6:K$300))</f>
        <v>96</v>
      </c>
      <c r="M144" s="13" t="s">
        <v>217</v>
      </c>
      <c r="N144" s="14">
        <v>13</v>
      </c>
      <c r="O144" s="14">
        <v>13</v>
      </c>
      <c r="P144" s="14">
        <v>14</v>
      </c>
      <c r="Q144" s="4">
        <f>SUM(N144:P144)</f>
        <v>40</v>
      </c>
      <c r="R144" s="5">
        <f>IF(M144="","",RANK(Q144,Q$6:Q$301))</f>
        <v>90</v>
      </c>
      <c r="S144" s="28">
        <f>IF(R144="",0,Q$302+1-R144)</f>
        <v>148</v>
      </c>
      <c r="T144" s="3">
        <f>S144+K144</f>
        <v>270</v>
      </c>
      <c r="U144" s="57">
        <f>IF(T144=0,"",RANK(T144,T$6:T$301))</f>
        <v>80</v>
      </c>
      <c r="V144" s="13" t="s">
        <v>1091</v>
      </c>
      <c r="W144" s="14">
        <v>7</v>
      </c>
      <c r="X144" s="14">
        <v>12</v>
      </c>
      <c r="Y144" s="14">
        <v>14</v>
      </c>
      <c r="Z144" s="4">
        <f>SUM(W144:Y144)</f>
        <v>33</v>
      </c>
      <c r="AA144" s="5">
        <f>IF(V144="","",RANK(Z144,Z$6:Z$301))</f>
        <v>171</v>
      </c>
      <c r="AB144" s="28">
        <f>IF(AA144="",0,Z$302+1-AA144)</f>
        <v>45</v>
      </c>
      <c r="AC144" s="76">
        <f>AB144+T144</f>
        <v>315</v>
      </c>
      <c r="AD144" s="57">
        <f>IF(AC144=0,"",RANK(AC144,AC$6:AC$301))</f>
        <v>125</v>
      </c>
      <c r="AE144" s="30" t="s">
        <v>1438</v>
      </c>
      <c r="AF144" s="31">
        <v>11</v>
      </c>
      <c r="AG144" s="31">
        <v>14</v>
      </c>
      <c r="AH144" s="31">
        <v>9</v>
      </c>
      <c r="AI144" s="4">
        <f>SUM(AF144:AH144)</f>
        <v>34</v>
      </c>
      <c r="AJ144" s="5">
        <f>IF(AE144="","",RANK(AI144,AI$6:AI$301))</f>
        <v>170</v>
      </c>
      <c r="AK144" s="28">
        <f>IF(AJ144="",0,AI$302+1-AJ144)</f>
        <v>67</v>
      </c>
      <c r="AL144" s="3">
        <f>AK144+AC144</f>
        <v>382</v>
      </c>
      <c r="AM144" s="5">
        <f>IF(AL144=0,"",RANK(AL144,AL$6:AL$301))</f>
        <v>146</v>
      </c>
      <c r="AN144" s="13" t="s">
        <v>1607</v>
      </c>
      <c r="AO144" s="14">
        <v>11</v>
      </c>
      <c r="AP144" s="14">
        <v>11</v>
      </c>
      <c r="AQ144" s="14">
        <v>13</v>
      </c>
      <c r="AR144" s="5">
        <f>SUM(AO144:AQ144)</f>
        <v>35</v>
      </c>
      <c r="AS144" s="5">
        <f>IF(AN144="","",RANK(AR144,AR$7:AR$301))</f>
        <v>197</v>
      </c>
      <c r="AT144" s="28">
        <f>IF(AS144="",0,AR$302+1-AS144)</f>
        <v>23</v>
      </c>
      <c r="AU144" s="3">
        <f>AT144+AL144</f>
        <v>405</v>
      </c>
      <c r="AV144" s="5">
        <f>IF(AU144=0,"",RANK(AU144,AU$6:AU$301))</f>
        <v>168</v>
      </c>
      <c r="AW144" s="13" t="s">
        <v>1812</v>
      </c>
      <c r="AX144" s="14">
        <v>10</v>
      </c>
      <c r="AY144" s="14">
        <v>13</v>
      </c>
      <c r="AZ144" s="14">
        <v>12</v>
      </c>
      <c r="BA144" s="5">
        <f>SUM(AX144:AZ144)</f>
        <v>35</v>
      </c>
      <c r="BB144" s="5">
        <f>IF(AW144="","",RANK(BA144,BA$7:BA$301))</f>
        <v>144</v>
      </c>
      <c r="BC144" s="28">
        <f>IF(BB144="",0,BA$302+1-BB144)</f>
        <v>54</v>
      </c>
      <c r="BD144" s="3">
        <f>BC144+AU144</f>
        <v>459</v>
      </c>
      <c r="BE144" s="5">
        <f>IF(BD144=0,"",RANK(BD144,BD$6:BD$301))</f>
        <v>172</v>
      </c>
      <c r="BF144" s="13" t="s">
        <v>2026</v>
      </c>
      <c r="BG144" s="14">
        <v>14</v>
      </c>
      <c r="BH144" s="14">
        <v>13</v>
      </c>
      <c r="BI144" s="14">
        <v>15</v>
      </c>
      <c r="BJ144" s="5">
        <f>SUM(BG144:BI144)</f>
        <v>42</v>
      </c>
      <c r="BK144" s="5">
        <f>IF(BF144="","",RANK(BJ144,BJ$6:BJ$301))</f>
        <v>79</v>
      </c>
      <c r="BL144" s="28">
        <f>IF(BK144="",0,BJ$302+1-BK144)</f>
        <v>132</v>
      </c>
      <c r="BM144" s="3">
        <f>BL144+BD144</f>
        <v>591</v>
      </c>
      <c r="BN144" s="5">
        <f>IF(BM144=0,"",RANK(BM144,BM$6:BM$301))</f>
        <v>153</v>
      </c>
      <c r="BO144" s="13" t="s">
        <v>2236</v>
      </c>
      <c r="BP144" s="14">
        <v>13</v>
      </c>
      <c r="BQ144" s="14">
        <v>13</v>
      </c>
      <c r="BR144" s="14">
        <v>13</v>
      </c>
      <c r="BS144" s="5">
        <f>SUM(BP144:BR144)</f>
        <v>39</v>
      </c>
      <c r="BT144" s="5">
        <f>IF(BO144="","",RANK(BS144,BS$6:BS$301))</f>
        <v>96</v>
      </c>
      <c r="BU144" s="35">
        <f>IF(BT144="",0,BS$302+1-BT144)</f>
        <v>116</v>
      </c>
      <c r="BV144" s="3">
        <f>BU144+BM144</f>
        <v>707</v>
      </c>
      <c r="BW144" s="5">
        <f>IF(BV144=0,"",RANK(BV144,BV$6:BV$301))</f>
        <v>139</v>
      </c>
    </row>
    <row r="145" spans="2:75">
      <c r="B145" s="36" t="s">
        <v>523</v>
      </c>
      <c r="C145" s="41" t="s">
        <v>535</v>
      </c>
      <c r="D145" s="74" t="s">
        <v>652</v>
      </c>
      <c r="E145" s="51" t="s">
        <v>352</v>
      </c>
      <c r="F145" s="4">
        <v>10</v>
      </c>
      <c r="G145" s="4">
        <v>7</v>
      </c>
      <c r="H145" s="4">
        <v>12</v>
      </c>
      <c r="I145" s="4">
        <f>SUM(F145:H145)</f>
        <v>29</v>
      </c>
      <c r="J145" s="4">
        <f>IF(E145="","",RANK(I145,I$6:I$300))</f>
        <v>204</v>
      </c>
      <c r="K145" s="4">
        <f>IF(J145="",0,I$302+1-J145)</f>
        <v>14</v>
      </c>
      <c r="L145" s="57">
        <f>IF(E145="","",RANK(K145,K$6:K$300))</f>
        <v>204</v>
      </c>
      <c r="M145" s="13" t="s">
        <v>841</v>
      </c>
      <c r="N145" s="14">
        <v>12</v>
      </c>
      <c r="O145" s="14">
        <v>12</v>
      </c>
      <c r="P145" s="14">
        <v>11</v>
      </c>
      <c r="Q145" s="5">
        <f>SUM(N145:P145)</f>
        <v>35</v>
      </c>
      <c r="R145" s="5">
        <f>IF(M145="","",RANK(Q145,Q$6:Q$301))</f>
        <v>160</v>
      </c>
      <c r="S145" s="28">
        <f>IF(R145="",0,Q$302+1-R145)</f>
        <v>78</v>
      </c>
      <c r="T145" s="3">
        <f>S145+K145</f>
        <v>92</v>
      </c>
      <c r="U145" s="57">
        <f>IF(T145=0,"",RANK(T145,T$6:T$301))</f>
        <v>215</v>
      </c>
      <c r="V145" s="13" t="s">
        <v>1144</v>
      </c>
      <c r="W145" s="14">
        <v>16</v>
      </c>
      <c r="X145" s="14">
        <v>12</v>
      </c>
      <c r="Y145" s="14">
        <v>12</v>
      </c>
      <c r="Z145" s="4">
        <f>SUM(W145:Y145)</f>
        <v>40</v>
      </c>
      <c r="AA145" s="5">
        <f>IF(V145="","",RANK(Z145,Z$6:Z$301))</f>
        <v>79</v>
      </c>
      <c r="AB145" s="28">
        <f>IF(AA145="",0,Z$302+1-AA145)</f>
        <v>137</v>
      </c>
      <c r="AC145" s="76">
        <f>AB145+T145</f>
        <v>229</v>
      </c>
      <c r="AD145" s="57">
        <f>IF(AC145=0,"",RANK(AC145,AC$6:AC$301))</f>
        <v>168</v>
      </c>
      <c r="AE145" s="30" t="s">
        <v>1331</v>
      </c>
      <c r="AF145" s="31">
        <v>11</v>
      </c>
      <c r="AG145" s="31">
        <v>14</v>
      </c>
      <c r="AH145" s="31">
        <v>15</v>
      </c>
      <c r="AI145" s="4">
        <f>SUM(AF145:AH145)</f>
        <v>40</v>
      </c>
      <c r="AJ145" s="5">
        <f>IF(AE145="","",RANK(AI145,AI$6:AI$301))</f>
        <v>66</v>
      </c>
      <c r="AK145" s="28">
        <f>IF(AJ145="",0,AI$302+1-AJ145)</f>
        <v>171</v>
      </c>
      <c r="AL145" s="3">
        <f>AK145+AC145</f>
        <v>400</v>
      </c>
      <c r="AM145" s="5">
        <f>IF(AL145=0,"",RANK(AL145,AL$6:AL$301))</f>
        <v>135</v>
      </c>
      <c r="AN145" s="13" t="s">
        <v>1665</v>
      </c>
      <c r="AO145" s="14">
        <v>8</v>
      </c>
      <c r="AP145" s="14">
        <v>9</v>
      </c>
      <c r="AQ145" s="14">
        <v>13</v>
      </c>
      <c r="AR145" s="5">
        <f>SUM(AO145:AQ145)</f>
        <v>30</v>
      </c>
      <c r="AS145" s="5">
        <f>IF(AN145="","",RANK(AR145,AR$7:AR$301))</f>
        <v>212</v>
      </c>
      <c r="AT145" s="28">
        <f>IF(AS145="",0,AR$302+1-AS145)</f>
        <v>8</v>
      </c>
      <c r="AU145" s="3">
        <f>AT145+AL145</f>
        <v>408</v>
      </c>
      <c r="AV145" s="5">
        <f>IF(AU145=0,"",RANK(AU145,AU$6:AU$301))</f>
        <v>166</v>
      </c>
      <c r="AW145" s="13" t="s">
        <v>1862</v>
      </c>
      <c r="AX145" s="14">
        <v>12</v>
      </c>
      <c r="AY145" s="14">
        <v>13</v>
      </c>
      <c r="AZ145" s="14">
        <v>13</v>
      </c>
      <c r="BA145" s="5">
        <f>SUM(AX145:AZ145)</f>
        <v>38</v>
      </c>
      <c r="BB145" s="5">
        <f>IF(AW145="","",RANK(BA145,BA$7:BA$301))</f>
        <v>101</v>
      </c>
      <c r="BC145" s="28">
        <f>IF(BB145="",0,BA$302+1-BB145)</f>
        <v>97</v>
      </c>
      <c r="BD145" s="3">
        <f>BC145+AU145</f>
        <v>505</v>
      </c>
      <c r="BE145" s="5">
        <f>IF(BD145=0,"",RANK(BD145,BD$6:BD$301))</f>
        <v>163</v>
      </c>
      <c r="BF145" s="13" t="s">
        <v>2077</v>
      </c>
      <c r="BG145" s="14">
        <v>19</v>
      </c>
      <c r="BH145" s="14">
        <v>17</v>
      </c>
      <c r="BI145" s="14">
        <v>12</v>
      </c>
      <c r="BJ145" s="5">
        <f>SUM(BG145:BI145)</f>
        <v>48</v>
      </c>
      <c r="BK145" s="5">
        <f>IF(BF145="","",RANK(BJ145,BJ$6:BJ$301))</f>
        <v>23</v>
      </c>
      <c r="BL145" s="28">
        <f>IF(BK145="",0,BJ$302+1-BK145)</f>
        <v>188</v>
      </c>
      <c r="BM145" s="3">
        <f>BL145+BD145</f>
        <v>693</v>
      </c>
      <c r="BN145" s="5">
        <f>IF(BM145=0,"",RANK(BM145,BM$6:BM$301))</f>
        <v>122</v>
      </c>
      <c r="BO145" s="13" t="s">
        <v>2291</v>
      </c>
      <c r="BP145" s="14">
        <v>8</v>
      </c>
      <c r="BQ145" s="14">
        <v>10</v>
      </c>
      <c r="BR145" s="14">
        <v>9</v>
      </c>
      <c r="BS145" s="5">
        <f>SUM(BP145:BR145)</f>
        <v>27</v>
      </c>
      <c r="BT145" s="5">
        <f>IF(BO145="","",RANK(BS145,BS$6:BS$301))</f>
        <v>200</v>
      </c>
      <c r="BU145" s="35">
        <f>IF(BT145="",0,BS$302+1-BT145)</f>
        <v>12</v>
      </c>
      <c r="BV145" s="3">
        <f>BU145+BM145</f>
        <v>705</v>
      </c>
      <c r="BW145" s="5">
        <f>IF(BV145=0,"",RANK(BV145,BV$6:BV$301))</f>
        <v>140</v>
      </c>
    </row>
    <row r="146" spans="2:75">
      <c r="B146" s="36" t="s">
        <v>425</v>
      </c>
      <c r="C146" s="41" t="s">
        <v>539</v>
      </c>
      <c r="D146" s="74" t="s">
        <v>114</v>
      </c>
      <c r="E146" s="51" t="s">
        <v>218</v>
      </c>
      <c r="F146" s="4">
        <v>14</v>
      </c>
      <c r="G146" s="4">
        <v>12</v>
      </c>
      <c r="H146" s="4">
        <v>14</v>
      </c>
      <c r="I146" s="4">
        <f>SUM(F146:H146)</f>
        <v>40</v>
      </c>
      <c r="J146" s="4">
        <f>IF(E146="","",RANK(I146,I$6:I$300))</f>
        <v>66</v>
      </c>
      <c r="K146" s="4">
        <f>IF(J146="",0,I$302+1-J146)</f>
        <v>152</v>
      </c>
      <c r="L146" s="57">
        <f>IF(E146="","",RANK(K146,K$6:K$300))</f>
        <v>66</v>
      </c>
      <c r="M146" s="13" t="s">
        <v>872</v>
      </c>
      <c r="N146" s="14">
        <v>14</v>
      </c>
      <c r="O146" s="14">
        <v>12</v>
      </c>
      <c r="P146" s="14">
        <v>16</v>
      </c>
      <c r="Q146" s="5">
        <f>SUM(N146:P146)</f>
        <v>42</v>
      </c>
      <c r="R146" s="5">
        <f>IF(M146="","",RANK(Q146,Q$6:Q$301))</f>
        <v>70</v>
      </c>
      <c r="S146" s="28">
        <f>IF(R146="",0,Q$302+1-R146)</f>
        <v>168</v>
      </c>
      <c r="T146" s="3">
        <f>S146+K146</f>
        <v>320</v>
      </c>
      <c r="U146" s="57">
        <f>IF(T146=0,"",RANK(T146,T$6:T$301))</f>
        <v>50</v>
      </c>
      <c r="V146" s="13" t="s">
        <v>1170</v>
      </c>
      <c r="W146" s="14">
        <v>16</v>
      </c>
      <c r="X146" s="14">
        <v>18</v>
      </c>
      <c r="Y146" s="14">
        <v>16</v>
      </c>
      <c r="Z146" s="4">
        <f>SUM(W146:Y146)</f>
        <v>50</v>
      </c>
      <c r="AA146" s="5">
        <f>IF(V146="","",RANK(Z146,Z$6:Z$301))</f>
        <v>11</v>
      </c>
      <c r="AB146" s="28">
        <f>IF(AA146="",0,Z$302+1-AA146)</f>
        <v>205</v>
      </c>
      <c r="AC146" s="76">
        <f>AB146+T146</f>
        <v>525</v>
      </c>
      <c r="AD146" s="57">
        <f>IF(AC146=0,"",RANK(AC146,AC$6:AC$301))</f>
        <v>17</v>
      </c>
      <c r="AE146" s="30" t="s">
        <v>1460</v>
      </c>
      <c r="AF146" s="31">
        <v>12</v>
      </c>
      <c r="AG146" s="31">
        <v>10</v>
      </c>
      <c r="AH146" s="31">
        <v>10</v>
      </c>
      <c r="AI146" s="4">
        <f>SUM(AF146:AH146)</f>
        <v>32</v>
      </c>
      <c r="AJ146" s="5">
        <f>IF(AE146="","",RANK(AI146,AI$6:AI$301))</f>
        <v>202</v>
      </c>
      <c r="AK146" s="28">
        <f>IF(AJ146="",0,AI$302+1-AJ146)</f>
        <v>35</v>
      </c>
      <c r="AL146" s="3">
        <f>AK146+AC146</f>
        <v>560</v>
      </c>
      <c r="AM146" s="5">
        <f>IF(AL146=0,"",RANK(AL146,AL$6:AL$301))</f>
        <v>60</v>
      </c>
      <c r="AN146" s="142" t="s">
        <v>1694</v>
      </c>
      <c r="AO146" s="14">
        <v>14</v>
      </c>
      <c r="AP146" s="14">
        <v>13</v>
      </c>
      <c r="AQ146" s="14">
        <v>17</v>
      </c>
      <c r="AR146" s="5">
        <f>SUM(AO146:AQ146)</f>
        <v>44</v>
      </c>
      <c r="AS146" s="5">
        <f>IF(AN146="","",RANK(AR146,AR$7:AR$301))</f>
        <v>80</v>
      </c>
      <c r="AT146" s="28">
        <f>IF(AS146="",0,AR$302+1-AS146)</f>
        <v>140</v>
      </c>
      <c r="AU146" s="3">
        <f>AT146+AL146</f>
        <v>700</v>
      </c>
      <c r="AV146" s="5">
        <f>IF(AU146=0,"",RANK(AU146,AU$6:AU$301))</f>
        <v>49</v>
      </c>
      <c r="AW146" s="13"/>
      <c r="AX146" s="14"/>
      <c r="AY146" s="14"/>
      <c r="AZ146" s="14"/>
      <c r="BA146" s="5">
        <f>SUM(AX146:AZ146)</f>
        <v>0</v>
      </c>
      <c r="BB146" s="5" t="str">
        <f>IF(AW146="","",RANK(BA146,BA$7:BA$301))</f>
        <v/>
      </c>
      <c r="BC146" s="28">
        <f>IF(BB146="",0,BA$302+1-BB146)</f>
        <v>0</v>
      </c>
      <c r="BD146" s="3">
        <f>BC146+AU146</f>
        <v>700</v>
      </c>
      <c r="BE146" s="5">
        <f>IF(BD146=0,"",RANK(BD146,BD$6:BD$301))</f>
        <v>92</v>
      </c>
      <c r="BF146" s="13"/>
      <c r="BG146" s="14"/>
      <c r="BH146" s="14"/>
      <c r="BI146" s="14"/>
      <c r="BJ146" s="5">
        <f>SUM(BG146:BI146)</f>
        <v>0</v>
      </c>
      <c r="BK146" s="5" t="str">
        <f>IF(BF146="","",RANK(BJ146,BJ$6:BJ$301))</f>
        <v/>
      </c>
      <c r="BL146" s="28">
        <f>IF(BK146="",0,BJ$302+1-BK146)</f>
        <v>0</v>
      </c>
      <c r="BM146" s="3">
        <f>BL146+BD146</f>
        <v>700</v>
      </c>
      <c r="BN146" s="5">
        <f>IF(BM146=0,"",RANK(BM146,BM$6:BM$301))</f>
        <v>119</v>
      </c>
      <c r="BO146" s="13"/>
      <c r="BP146" s="14"/>
      <c r="BQ146" s="14"/>
      <c r="BR146" s="14"/>
      <c r="BS146" s="5">
        <f>SUM(BP146:BR146)</f>
        <v>0</v>
      </c>
      <c r="BT146" s="5" t="str">
        <f>IF(BO146="","",RANK(BS146,BS$6:BS$301))</f>
        <v/>
      </c>
      <c r="BU146" s="35">
        <f>IF(BT146="",0,BS$302+1-BT146)</f>
        <v>0</v>
      </c>
      <c r="BV146" s="3">
        <f>BU146+BM146</f>
        <v>700</v>
      </c>
      <c r="BW146" s="5">
        <f>IF(BV146=0,"",RANK(BV146,BV$6:BV$301))</f>
        <v>141</v>
      </c>
    </row>
    <row r="147" spans="2:75">
      <c r="B147" s="36" t="s">
        <v>436</v>
      </c>
      <c r="C147" s="41" t="s">
        <v>557</v>
      </c>
      <c r="D147" s="74" t="s">
        <v>83</v>
      </c>
      <c r="E147" s="51" t="s">
        <v>237</v>
      </c>
      <c r="F147" s="4">
        <v>13</v>
      </c>
      <c r="G147" s="4">
        <v>12</v>
      </c>
      <c r="H147" s="4">
        <v>13</v>
      </c>
      <c r="I147" s="4">
        <f>SUM(F147:H147)</f>
        <v>38</v>
      </c>
      <c r="J147" s="4">
        <f>IF(E147="","",RANK(I147,I$6:I$300))</f>
        <v>81</v>
      </c>
      <c r="K147" s="4">
        <f>IF(J147="",0,I$302+1-J147)</f>
        <v>137</v>
      </c>
      <c r="L147" s="57">
        <f>IF(E147="","",RANK(K147,K$6:K$300))</f>
        <v>81</v>
      </c>
      <c r="M147" s="13" t="s">
        <v>825</v>
      </c>
      <c r="N147" s="14">
        <v>13</v>
      </c>
      <c r="O147" s="14">
        <v>11</v>
      </c>
      <c r="P147" s="14">
        <v>9</v>
      </c>
      <c r="Q147" s="4">
        <f>SUM(N147:P147)</f>
        <v>33</v>
      </c>
      <c r="R147" s="5">
        <f>IF(M147="","",RANK(Q147,Q$6:Q$301))</f>
        <v>188</v>
      </c>
      <c r="S147" s="28">
        <f>IF(R147="",0,Q$302+1-R147)</f>
        <v>50</v>
      </c>
      <c r="T147" s="3">
        <f>S147+K147</f>
        <v>187</v>
      </c>
      <c r="U147" s="57">
        <f>IF(T147=0,"",RANK(T147,T$6:T$301))</f>
        <v>146</v>
      </c>
      <c r="V147" s="13" t="s">
        <v>1129</v>
      </c>
      <c r="W147" s="14">
        <v>12</v>
      </c>
      <c r="X147" s="14">
        <v>13</v>
      </c>
      <c r="Y147" s="14">
        <v>13</v>
      </c>
      <c r="Z147" s="4">
        <f>SUM(W147:Y147)</f>
        <v>38</v>
      </c>
      <c r="AA147" s="5">
        <f>IF(V147="","",RANK(Z147,Z$6:Z$301))</f>
        <v>104</v>
      </c>
      <c r="AB147" s="28">
        <f>IF(AA147="",0,Z$302+1-AA147)</f>
        <v>112</v>
      </c>
      <c r="AC147" s="76">
        <f>AB147+T147</f>
        <v>299</v>
      </c>
      <c r="AD147" s="57">
        <f>IF(AC147=0,"",RANK(AC147,AC$6:AC$301))</f>
        <v>128</v>
      </c>
      <c r="AE147" s="30" t="s">
        <v>1362</v>
      </c>
      <c r="AF147" s="31">
        <v>12</v>
      </c>
      <c r="AG147" s="31">
        <v>12</v>
      </c>
      <c r="AH147" s="31">
        <v>14</v>
      </c>
      <c r="AI147" s="4">
        <f>SUM(AF147:AH147)</f>
        <v>38</v>
      </c>
      <c r="AJ147" s="5">
        <f>IF(AE147="","",RANK(AI147,AI$6:AI$301))</f>
        <v>102</v>
      </c>
      <c r="AK147" s="28">
        <f>IF(AJ147="",0,AI$302+1-AJ147)</f>
        <v>135</v>
      </c>
      <c r="AL147" s="3">
        <f>AK147+AC147</f>
        <v>434</v>
      </c>
      <c r="AM147" s="5">
        <f>IF(AL147=0,"",RANK(AL147,AL$6:AL$301))</f>
        <v>115</v>
      </c>
      <c r="AN147" s="13" t="s">
        <v>1652</v>
      </c>
      <c r="AO147" s="14">
        <v>14</v>
      </c>
      <c r="AP147" s="14">
        <v>14</v>
      </c>
      <c r="AQ147" s="14">
        <v>13</v>
      </c>
      <c r="AR147" s="5">
        <f>SUM(AO147:AQ147)</f>
        <v>41</v>
      </c>
      <c r="AS147" s="5">
        <f>IF(AN147="","",RANK(AR147,AR$7:AR$301))</f>
        <v>130</v>
      </c>
      <c r="AT147" s="28">
        <f>IF(AS147="",0,AR$302+1-AS147)</f>
        <v>90</v>
      </c>
      <c r="AU147" s="3">
        <f>AT147+AL147</f>
        <v>524</v>
      </c>
      <c r="AV147" s="5">
        <f>IF(AU147=0,"",RANK(AU147,AU$6:AU$301))</f>
        <v>129</v>
      </c>
      <c r="AW147" s="13" t="s">
        <v>1846</v>
      </c>
      <c r="AX147" s="14">
        <v>7</v>
      </c>
      <c r="AY147" s="14">
        <v>7</v>
      </c>
      <c r="AZ147" s="14">
        <v>9</v>
      </c>
      <c r="BA147" s="5">
        <f>SUM(AX147:AZ147)</f>
        <v>23</v>
      </c>
      <c r="BB147" s="5">
        <f>IF(AW147="","",RANK(BA147,BA$7:BA$301))</f>
        <v>196</v>
      </c>
      <c r="BC147" s="28">
        <f>IF(BB147="",0,BA$302+1-BB147)</f>
        <v>2</v>
      </c>
      <c r="BD147" s="3">
        <f>BC147+AU147</f>
        <v>526</v>
      </c>
      <c r="BE147" s="5">
        <f>IF(BD147=0,"",RANK(BD147,BD$6:BD$301))</f>
        <v>158</v>
      </c>
      <c r="BF147" s="13" t="s">
        <v>2063</v>
      </c>
      <c r="BG147" s="14">
        <v>13</v>
      </c>
      <c r="BH147" s="14">
        <v>11</v>
      </c>
      <c r="BI147" s="14">
        <v>10</v>
      </c>
      <c r="BJ147" s="5">
        <f>SUM(BG147:BI147)</f>
        <v>34</v>
      </c>
      <c r="BK147" s="5">
        <f>IF(BF147="","",RANK(BJ147,BJ$6:BJ$301))</f>
        <v>188</v>
      </c>
      <c r="BL147" s="28">
        <f>IF(BK147="",0,BJ$302+1-BK147)</f>
        <v>23</v>
      </c>
      <c r="BM147" s="3">
        <f>BL147+BD147</f>
        <v>549</v>
      </c>
      <c r="BN147" s="5">
        <f>IF(BM147=0,"",RANK(BM147,BM$6:BM$301))</f>
        <v>167</v>
      </c>
      <c r="BO147" s="13" t="s">
        <v>2279</v>
      </c>
      <c r="BP147" s="14">
        <v>13</v>
      </c>
      <c r="BQ147" s="14">
        <v>14</v>
      </c>
      <c r="BR147" s="14">
        <v>15</v>
      </c>
      <c r="BS147" s="5">
        <f>SUM(BP147:BR147)</f>
        <v>42</v>
      </c>
      <c r="BT147" s="5">
        <f>IF(BO147="","",RANK(BS147,BS$6:BS$301))</f>
        <v>61</v>
      </c>
      <c r="BU147" s="35">
        <f>IF(BT147="",0,BS$302+1-BT147)</f>
        <v>151</v>
      </c>
      <c r="BV147" s="3">
        <f>BU147+BM147</f>
        <v>700</v>
      </c>
      <c r="BW147" s="5">
        <f>IF(BV147=0,"",RANK(BV147,BV$6:BV$301))</f>
        <v>141</v>
      </c>
    </row>
    <row r="148" spans="2:75">
      <c r="B148" s="36" t="s">
        <v>517</v>
      </c>
      <c r="C148" s="41" t="s">
        <v>538</v>
      </c>
      <c r="D148" s="74" t="s">
        <v>643</v>
      </c>
      <c r="E148" s="51" t="s">
        <v>340</v>
      </c>
      <c r="F148" s="4">
        <v>9</v>
      </c>
      <c r="G148" s="4">
        <v>13</v>
      </c>
      <c r="H148" s="4">
        <v>9</v>
      </c>
      <c r="I148" s="4">
        <f>SUM(F148:H148)</f>
        <v>31</v>
      </c>
      <c r="J148" s="4">
        <f>IF(E148="","",RANK(I148,I$6:I$300))</f>
        <v>190</v>
      </c>
      <c r="K148" s="4">
        <f>IF(J148="",0,I$302+1-J148)</f>
        <v>28</v>
      </c>
      <c r="L148" s="57">
        <f>IF(E148="","",RANK(K148,K$6:K$300))</f>
        <v>190</v>
      </c>
      <c r="M148" s="13" t="s">
        <v>800</v>
      </c>
      <c r="N148" s="14">
        <v>14</v>
      </c>
      <c r="O148" s="14">
        <v>16</v>
      </c>
      <c r="P148" s="14">
        <v>19</v>
      </c>
      <c r="Q148" s="4">
        <f>SUM(N148:P148)</f>
        <v>49</v>
      </c>
      <c r="R148" s="5">
        <f>IF(M148="","",RANK(Q148,Q$6:Q$301))</f>
        <v>14</v>
      </c>
      <c r="S148" s="28">
        <f>IF(R148="",0,Q$302+1-R148)</f>
        <v>224</v>
      </c>
      <c r="T148" s="3">
        <f>S148+K148</f>
        <v>252</v>
      </c>
      <c r="U148" s="57">
        <f>IF(T148=0,"",RANK(T148,T$6:T$301))</f>
        <v>91</v>
      </c>
      <c r="V148" s="13"/>
      <c r="W148" s="14"/>
      <c r="X148" s="14"/>
      <c r="Y148" s="14"/>
      <c r="Z148" s="4">
        <f>SUM(W148:Y148)</f>
        <v>0</v>
      </c>
      <c r="AA148" s="5" t="str">
        <f>IF(V148="","",RANK(Z148,Z$6:Z$301))</f>
        <v/>
      </c>
      <c r="AB148" s="28">
        <f>IF(AA148="",0,Z$302+1-AA148)</f>
        <v>0</v>
      </c>
      <c r="AC148" s="76">
        <f>AB148+T148</f>
        <v>252</v>
      </c>
      <c r="AD148" s="57">
        <f>IF(AC148=0,"",RANK(AC148,AC$6:AC$301))</f>
        <v>157</v>
      </c>
      <c r="AE148" s="30" t="s">
        <v>1293</v>
      </c>
      <c r="AF148" s="31">
        <v>14</v>
      </c>
      <c r="AG148" s="31">
        <v>16</v>
      </c>
      <c r="AH148" s="31">
        <v>14</v>
      </c>
      <c r="AI148" s="4">
        <f>SUM(AF148:AH148)</f>
        <v>44</v>
      </c>
      <c r="AJ148" s="5">
        <f>IF(AE148="","",RANK(AI148,AI$6:AI$301))</f>
        <v>36</v>
      </c>
      <c r="AK148" s="28">
        <f>IF(AJ148="",0,AI$302+1-AJ148)</f>
        <v>201</v>
      </c>
      <c r="AL148" s="3">
        <f>AK148+AC148</f>
        <v>453</v>
      </c>
      <c r="AM148" s="5">
        <f>IF(AL148=0,"",RANK(AL148,AL$6:AL$301))</f>
        <v>106</v>
      </c>
      <c r="AN148" s="13" t="s">
        <v>1627</v>
      </c>
      <c r="AO148" s="14">
        <v>17</v>
      </c>
      <c r="AP148" s="14">
        <v>12</v>
      </c>
      <c r="AQ148" s="14">
        <v>15</v>
      </c>
      <c r="AR148" s="5">
        <f>SUM(AO148:AQ148)</f>
        <v>44</v>
      </c>
      <c r="AS148" s="5">
        <f>IF(AN148="","",RANK(AR148,AR$7:AR$301))</f>
        <v>80</v>
      </c>
      <c r="AT148" s="28">
        <f>IF(AS148="",0,AR$302+1-AS148)</f>
        <v>140</v>
      </c>
      <c r="AU148" s="3">
        <f>AT148+AL148</f>
        <v>593</v>
      </c>
      <c r="AV148" s="5">
        <f>IF(AU148=0,"",RANK(AU148,AU$6:AU$301))</f>
        <v>95</v>
      </c>
      <c r="AW148" s="13"/>
      <c r="AX148" s="14"/>
      <c r="AY148" s="14"/>
      <c r="AZ148" s="14"/>
      <c r="BA148" s="5">
        <f>SUM(AX148:AZ148)</f>
        <v>0</v>
      </c>
      <c r="BB148" s="5" t="str">
        <f>IF(AW148="","",RANK(BA148,BA$7:BA$301))</f>
        <v/>
      </c>
      <c r="BC148" s="28">
        <f>IF(BB148="",0,BA$302+1-BB148)</f>
        <v>0</v>
      </c>
      <c r="BD148" s="3">
        <f>BC148+AU148</f>
        <v>593</v>
      </c>
      <c r="BE148" s="5">
        <f>IF(BD148=0,"",RANK(BD148,BD$6:BD$301))</f>
        <v>131</v>
      </c>
      <c r="BF148" s="13"/>
      <c r="BG148" s="14"/>
      <c r="BH148" s="14"/>
      <c r="BI148" s="14"/>
      <c r="BJ148" s="5">
        <f>SUM(BG148:BI148)</f>
        <v>0</v>
      </c>
      <c r="BK148" s="5" t="str">
        <f>IF(BF148="","",RANK(BJ148,BJ$6:BJ$301))</f>
        <v/>
      </c>
      <c r="BL148" s="28">
        <f>IF(BK148="",0,BJ$302+1-BK148)</f>
        <v>0</v>
      </c>
      <c r="BM148" s="3">
        <f>BL148+BD148</f>
        <v>593</v>
      </c>
      <c r="BN148" s="5">
        <f>IF(BM148=0,"",RANK(BM148,BM$6:BM$301))</f>
        <v>152</v>
      </c>
      <c r="BO148" s="13" t="s">
        <v>2257</v>
      </c>
      <c r="BP148" s="14">
        <v>11</v>
      </c>
      <c r="BQ148" s="14">
        <v>11</v>
      </c>
      <c r="BR148" s="14">
        <v>16</v>
      </c>
      <c r="BS148" s="5">
        <f>SUM(BP148:BR148)</f>
        <v>38</v>
      </c>
      <c r="BT148" s="5">
        <f>IF(BO148="","",RANK(BS148,BS$6:BS$301))</f>
        <v>110</v>
      </c>
      <c r="BU148" s="35">
        <f>IF(BT148="",0,BS$302+1-BT148)</f>
        <v>102</v>
      </c>
      <c r="BV148" s="3">
        <f>BU148+BM148</f>
        <v>695</v>
      </c>
      <c r="BW148" s="5">
        <f>IF(BV148=0,"",RANK(BV148,BV$6:BV$301))</f>
        <v>143</v>
      </c>
    </row>
    <row r="149" spans="2:75">
      <c r="B149" s="36" t="s">
        <v>471</v>
      </c>
      <c r="C149" s="41" t="s">
        <v>540</v>
      </c>
      <c r="D149" s="74" t="s">
        <v>618</v>
      </c>
      <c r="E149" s="51" t="s">
        <v>280</v>
      </c>
      <c r="F149" s="4">
        <v>12</v>
      </c>
      <c r="G149" s="4">
        <v>9</v>
      </c>
      <c r="H149" s="4">
        <v>14</v>
      </c>
      <c r="I149" s="4">
        <f>SUM(F149:H149)</f>
        <v>35</v>
      </c>
      <c r="J149" s="4">
        <f>IF(E149="","",RANK(I149,I$6:I$300))</f>
        <v>128</v>
      </c>
      <c r="K149" s="4">
        <f>IF(J149="",0,I$302+1-J149)</f>
        <v>90</v>
      </c>
      <c r="L149" s="57">
        <f>IF(E149="","",RANK(K149,K$6:K$300))</f>
        <v>128</v>
      </c>
      <c r="M149" s="13" t="s">
        <v>708</v>
      </c>
      <c r="N149" s="14">
        <v>15</v>
      </c>
      <c r="O149" s="14">
        <v>12</v>
      </c>
      <c r="P149" s="14">
        <v>11</v>
      </c>
      <c r="Q149" s="4">
        <f>SUM(N149:P149)</f>
        <v>38</v>
      </c>
      <c r="R149" s="5">
        <f>IF(M149="","",RANK(Q149,Q$6:Q$301))</f>
        <v>117</v>
      </c>
      <c r="S149" s="28">
        <f>IF(R149="",0,Q$302+1-R149)</f>
        <v>121</v>
      </c>
      <c r="T149" s="3">
        <f>S149+K149</f>
        <v>211</v>
      </c>
      <c r="U149" s="57">
        <f>IF(T149=0,"",RANK(T149,T$6:T$301))</f>
        <v>122</v>
      </c>
      <c r="V149" s="13" t="s">
        <v>1026</v>
      </c>
      <c r="W149" s="14">
        <v>14</v>
      </c>
      <c r="X149" s="14">
        <v>9</v>
      </c>
      <c r="Y149" s="14">
        <v>12</v>
      </c>
      <c r="Z149" s="4">
        <f>SUM(W149:Y149)</f>
        <v>35</v>
      </c>
      <c r="AA149" s="5">
        <f>IF(V149="","",RANK(Z149,Z$6:Z$301))</f>
        <v>143</v>
      </c>
      <c r="AB149" s="28">
        <f>IF(AA149="",0,Z$302+1-AA149)</f>
        <v>73</v>
      </c>
      <c r="AC149" s="76">
        <f>AB149+T149</f>
        <v>284</v>
      </c>
      <c r="AD149" s="57">
        <f>IF(AC149=0,"",RANK(AC149,AC$6:AC$301))</f>
        <v>134</v>
      </c>
      <c r="AE149" s="30" t="s">
        <v>1382</v>
      </c>
      <c r="AF149" s="31">
        <v>12</v>
      </c>
      <c r="AG149" s="31">
        <v>12</v>
      </c>
      <c r="AH149" s="31">
        <v>13</v>
      </c>
      <c r="AI149" s="4">
        <f>SUM(AF149:AH149)</f>
        <v>37</v>
      </c>
      <c r="AJ149" s="5">
        <f>IF(AE149="","",RANK(AI149,AI$6:AI$301))</f>
        <v>114</v>
      </c>
      <c r="AK149" s="28">
        <f>IF(AJ149="",0,AI$302+1-AJ149)</f>
        <v>123</v>
      </c>
      <c r="AL149" s="3">
        <f>AK149+AC149</f>
        <v>407</v>
      </c>
      <c r="AM149" s="5">
        <f>IF(AL149=0,"",RANK(AL149,AL$6:AL$301))</f>
        <v>132</v>
      </c>
      <c r="AN149" s="13" t="s">
        <v>1543</v>
      </c>
      <c r="AO149" s="14">
        <v>14</v>
      </c>
      <c r="AP149" s="14">
        <v>13</v>
      </c>
      <c r="AQ149" s="14">
        <v>16</v>
      </c>
      <c r="AR149" s="5">
        <f>SUM(AO149:AQ149)</f>
        <v>43</v>
      </c>
      <c r="AS149" s="5">
        <f>IF(AN149="","",RANK(AR149,AR$7:AR$301))</f>
        <v>97</v>
      </c>
      <c r="AT149" s="28">
        <f>IF(AS149="",0,AR$302+1-AS149)</f>
        <v>123</v>
      </c>
      <c r="AU149" s="3">
        <f>AT149+AL149</f>
        <v>530</v>
      </c>
      <c r="AV149" s="5">
        <f>IF(AU149=0,"",RANK(AU149,AU$6:AU$301))</f>
        <v>126</v>
      </c>
      <c r="AW149" s="13" t="s">
        <v>1758</v>
      </c>
      <c r="AX149" s="14">
        <v>12</v>
      </c>
      <c r="AY149" s="14">
        <v>10</v>
      </c>
      <c r="AZ149" s="14">
        <v>7</v>
      </c>
      <c r="BA149" s="5">
        <f>SUM(AX149:AZ149)</f>
        <v>29</v>
      </c>
      <c r="BB149" s="5">
        <f>IF(AW149="","",RANK(BA149,BA$7:BA$301))</f>
        <v>178</v>
      </c>
      <c r="BC149" s="28">
        <f>IF(BB149="",0,BA$302+1-BB149)</f>
        <v>20</v>
      </c>
      <c r="BD149" s="3">
        <f>BC149+AU149</f>
        <v>550</v>
      </c>
      <c r="BE149" s="5">
        <f>IF(BD149=0,"",RANK(BD149,BD$6:BD$301))</f>
        <v>148</v>
      </c>
      <c r="BF149" s="13"/>
      <c r="BG149" s="14"/>
      <c r="BH149" s="14"/>
      <c r="BI149" s="14"/>
      <c r="BJ149" s="5">
        <f>SUM(BG149:BI149)</f>
        <v>0</v>
      </c>
      <c r="BK149" s="5" t="str">
        <f>IF(BF149="","",RANK(BJ149,BJ$6:BJ$301))</f>
        <v/>
      </c>
      <c r="BL149" s="28">
        <f>IF(BK149="",0,BJ$302+1-BK149)</f>
        <v>0</v>
      </c>
      <c r="BM149" s="3">
        <f>BL149+BD149</f>
        <v>550</v>
      </c>
      <c r="BN149" s="5">
        <f>IF(BM149=0,"",RANK(BM149,BM$6:BM$301))</f>
        <v>166</v>
      </c>
      <c r="BO149" s="13" t="s">
        <v>1194</v>
      </c>
      <c r="BP149" s="14">
        <v>14</v>
      </c>
      <c r="BQ149" s="14">
        <v>13</v>
      </c>
      <c r="BR149" s="14">
        <v>14</v>
      </c>
      <c r="BS149" s="5">
        <f>SUM(BP149:BR149)</f>
        <v>41</v>
      </c>
      <c r="BT149" s="5">
        <f>IF(BO149="","",RANK(BS149,BS$6:BS$301))</f>
        <v>74</v>
      </c>
      <c r="BU149" s="35">
        <f>IF(BT149="",0,BS$302+1-BT149)</f>
        <v>138</v>
      </c>
      <c r="BV149" s="3">
        <f>BU149+BM149</f>
        <v>688</v>
      </c>
      <c r="BW149" s="5">
        <f>IF(BV149=0,"",RANK(BV149,BV$6:BV$301))</f>
        <v>144</v>
      </c>
    </row>
    <row r="150" spans="2:75">
      <c r="B150" s="36" t="s">
        <v>947</v>
      </c>
      <c r="C150" s="41" t="s">
        <v>544</v>
      </c>
      <c r="D150" s="74" t="s">
        <v>946</v>
      </c>
      <c r="E150" s="51"/>
      <c r="F150" s="4"/>
      <c r="G150" s="4"/>
      <c r="H150" s="4"/>
      <c r="I150" s="4"/>
      <c r="J150" s="4"/>
      <c r="K150" s="4"/>
      <c r="L150" s="57"/>
      <c r="M150" s="13" t="s">
        <v>722</v>
      </c>
      <c r="N150" s="14">
        <v>16</v>
      </c>
      <c r="O150" s="14">
        <v>11</v>
      </c>
      <c r="P150" s="14">
        <v>8</v>
      </c>
      <c r="Q150" s="4">
        <f>SUM(N150:P150)</f>
        <v>35</v>
      </c>
      <c r="R150" s="5">
        <f>IF(M150="","",RANK(Q150,Q$6:Q$301))</f>
        <v>160</v>
      </c>
      <c r="S150" s="28">
        <f>IF(R150="",0,Q$302+1-R150)</f>
        <v>78</v>
      </c>
      <c r="T150" s="3">
        <f>S150+K150</f>
        <v>78</v>
      </c>
      <c r="U150" s="57">
        <f>IF(T150=0,"",RANK(T150,T$6:T$301))</f>
        <v>220</v>
      </c>
      <c r="V150" s="13" t="s">
        <v>1038</v>
      </c>
      <c r="W150" s="14">
        <v>15</v>
      </c>
      <c r="X150" s="14">
        <v>15</v>
      </c>
      <c r="Y150" s="14">
        <v>14</v>
      </c>
      <c r="Z150" s="4">
        <f>SUM(W150:Y150)</f>
        <v>44</v>
      </c>
      <c r="AA150" s="5">
        <f>IF(V150="","",RANK(Z150,Z$6:Z$301))</f>
        <v>42</v>
      </c>
      <c r="AB150" s="28">
        <f>IF(AA150="",0,Z$302+1-AA150)</f>
        <v>174</v>
      </c>
      <c r="AC150" s="76">
        <f>AB150+T150</f>
        <v>252</v>
      </c>
      <c r="AD150" s="57">
        <f>IF(AC150=0,"",RANK(AC150,AC$6:AC$301))</f>
        <v>157</v>
      </c>
      <c r="AE150" s="30" t="s">
        <v>1388</v>
      </c>
      <c r="AF150" s="31">
        <v>12</v>
      </c>
      <c r="AG150" s="31">
        <v>13</v>
      </c>
      <c r="AH150" s="31">
        <v>12</v>
      </c>
      <c r="AI150" s="4">
        <f>SUM(AF150:AH150)</f>
        <v>37</v>
      </c>
      <c r="AJ150" s="5">
        <f>IF(AE150="","",RANK(AI150,AI$6:AI$301))</f>
        <v>114</v>
      </c>
      <c r="AK150" s="28">
        <f>IF(AJ150="",0,AI$302+1-AJ150)</f>
        <v>123</v>
      </c>
      <c r="AL150" s="3">
        <f>AK150+AC150</f>
        <v>375</v>
      </c>
      <c r="AM150" s="5">
        <f>IF(AL150=0,"",RANK(AL150,AL$6:AL$301))</f>
        <v>149</v>
      </c>
      <c r="AN150" s="13" t="s">
        <v>1555</v>
      </c>
      <c r="AO150" s="14">
        <v>10</v>
      </c>
      <c r="AP150" s="14">
        <v>12</v>
      </c>
      <c r="AQ150" s="14">
        <v>19</v>
      </c>
      <c r="AR150" s="5">
        <f>SUM(AO150:AQ150)</f>
        <v>41</v>
      </c>
      <c r="AS150" s="5">
        <f>IF(AN150="","",RANK(AR150,AR$7:AR$301))</f>
        <v>130</v>
      </c>
      <c r="AT150" s="28">
        <f>IF(AS150="",0,AR$302+1-AS150)</f>
        <v>90</v>
      </c>
      <c r="AU150" s="3">
        <f>AT150+AL150</f>
        <v>465</v>
      </c>
      <c r="AV150" s="5">
        <f>IF(AU150=0,"",RANK(AU150,AU$6:AU$301))</f>
        <v>153</v>
      </c>
      <c r="AW150" s="13"/>
      <c r="AX150" s="14"/>
      <c r="AY150" s="14"/>
      <c r="AZ150" s="14"/>
      <c r="BA150" s="5">
        <f>SUM(AX150:AZ150)</f>
        <v>0</v>
      </c>
      <c r="BB150" s="5" t="str">
        <f>IF(AW150="","",RANK(BA150,BA$7:BA$301))</f>
        <v/>
      </c>
      <c r="BC150" s="28">
        <f>IF(BB150="",0,BA$302+1-BB150)</f>
        <v>0</v>
      </c>
      <c r="BD150" s="3">
        <f>BC150+AU150</f>
        <v>465</v>
      </c>
      <c r="BE150" s="5">
        <f>IF(BD150=0,"",RANK(BD150,BD$6:BD$301))</f>
        <v>170</v>
      </c>
      <c r="BF150" s="13" t="s">
        <v>1970</v>
      </c>
      <c r="BG150" s="14">
        <v>11</v>
      </c>
      <c r="BH150" s="14">
        <v>14</v>
      </c>
      <c r="BI150" s="14">
        <v>18</v>
      </c>
      <c r="BJ150" s="5">
        <f>SUM(BG150:BI150)</f>
        <v>43</v>
      </c>
      <c r="BK150" s="5">
        <f>IF(BF150="","",RANK(BJ150,BJ$6:BJ$301))</f>
        <v>65</v>
      </c>
      <c r="BL150" s="28">
        <f>IF(BK150="",0,BJ$302+1-BK150)</f>
        <v>146</v>
      </c>
      <c r="BM150" s="3">
        <f>BL150+BD150</f>
        <v>611</v>
      </c>
      <c r="BN150" s="5">
        <f>IF(BM150=0,"",RANK(BM150,BM$6:BM$301))</f>
        <v>147</v>
      </c>
      <c r="BO150" s="13" t="s">
        <v>2193</v>
      </c>
      <c r="BP150" s="14">
        <v>11</v>
      </c>
      <c r="BQ150" s="14">
        <v>11</v>
      </c>
      <c r="BR150" s="14">
        <v>14</v>
      </c>
      <c r="BS150" s="5">
        <f>SUM(BP150:BR150)</f>
        <v>36</v>
      </c>
      <c r="BT150" s="5">
        <f>IF(BO150="","",RANK(BS150,BS$6:BS$301))</f>
        <v>137</v>
      </c>
      <c r="BU150" s="35">
        <f>IF(BT150="",0,BS$302+1-BT150)</f>
        <v>75</v>
      </c>
      <c r="BV150" s="3">
        <f>BU150+BM150</f>
        <v>686</v>
      </c>
      <c r="BW150" s="5">
        <f>IF(BV150=0,"",RANK(BV150,BV$6:BV$301))</f>
        <v>145</v>
      </c>
    </row>
    <row r="151" spans="2:75">
      <c r="B151" s="36" t="s">
        <v>696</v>
      </c>
      <c r="C151" s="41" t="s">
        <v>541</v>
      </c>
      <c r="D151" s="74" t="s">
        <v>578</v>
      </c>
      <c r="E151" s="51" t="s">
        <v>191</v>
      </c>
      <c r="F151" s="4">
        <v>15</v>
      </c>
      <c r="G151" s="4">
        <v>11</v>
      </c>
      <c r="H151" s="4">
        <v>17</v>
      </c>
      <c r="I151" s="4">
        <f>SUM(F151:H151)</f>
        <v>43</v>
      </c>
      <c r="J151" s="4">
        <f>IF(E151="","",RANK(I151,I$6:I$300))</f>
        <v>35</v>
      </c>
      <c r="K151" s="4">
        <f>IF(J151="",0,I$302+1-J151)</f>
        <v>183</v>
      </c>
      <c r="L151" s="57">
        <f>IF(E151="","",RANK(K151,K$6:K$300))</f>
        <v>35</v>
      </c>
      <c r="M151" s="13" t="s">
        <v>853</v>
      </c>
      <c r="N151" s="14">
        <v>16</v>
      </c>
      <c r="O151" s="14">
        <v>13</v>
      </c>
      <c r="P151" s="14">
        <v>15</v>
      </c>
      <c r="Q151" s="4">
        <f>SUM(N151:P151)</f>
        <v>44</v>
      </c>
      <c r="R151" s="5">
        <f>IF(M151="","",RANK(Q151,Q$6:Q$301))</f>
        <v>48</v>
      </c>
      <c r="S151" s="28">
        <f>IF(R151="",0,Q$302+1-R151)</f>
        <v>190</v>
      </c>
      <c r="T151" s="3">
        <f>S151+K151</f>
        <v>373</v>
      </c>
      <c r="U151" s="57">
        <f>IF(T151=0,"",RANK(T151,T$6:T$301))</f>
        <v>16</v>
      </c>
      <c r="V151" s="13" t="s">
        <v>1155</v>
      </c>
      <c r="W151" s="14">
        <v>11</v>
      </c>
      <c r="X151" s="14">
        <v>12</v>
      </c>
      <c r="Y151" s="14">
        <v>14</v>
      </c>
      <c r="Z151" s="4">
        <f>SUM(W151:Y151)</f>
        <v>37</v>
      </c>
      <c r="AA151" s="5">
        <f>IF(V151="","",RANK(Z151,Z$6:Z$301))</f>
        <v>115</v>
      </c>
      <c r="AB151" s="28">
        <f>IF(AA151="",0,Z$302+1-AA151)</f>
        <v>101</v>
      </c>
      <c r="AC151" s="76">
        <f>AB151+T151</f>
        <v>474</v>
      </c>
      <c r="AD151" s="57">
        <f>IF(AC151=0,"",RANK(AC151,AC$6:AC$301))</f>
        <v>45</v>
      </c>
      <c r="AE151" s="30" t="s">
        <v>1391</v>
      </c>
      <c r="AF151" s="31">
        <v>11</v>
      </c>
      <c r="AG151" s="31">
        <v>17</v>
      </c>
      <c r="AH151" s="31">
        <v>8</v>
      </c>
      <c r="AI151" s="4">
        <f>SUM(AF151:AH151)</f>
        <v>36</v>
      </c>
      <c r="AJ151" s="5">
        <f>IF(AE151="","",RANK(AI151,AI$6:AI$301))</f>
        <v>133</v>
      </c>
      <c r="AK151" s="28">
        <f>IF(AJ151="",0,AI$302+1-AJ151)</f>
        <v>104</v>
      </c>
      <c r="AL151" s="3">
        <f>AK151+AC151</f>
        <v>578</v>
      </c>
      <c r="AM151" s="5">
        <f>IF(AL151=0,"",RANK(AL151,AL$6:AL$301))</f>
        <v>53</v>
      </c>
      <c r="AN151" s="13" t="s">
        <v>1674</v>
      </c>
      <c r="AO151" s="14">
        <v>7</v>
      </c>
      <c r="AP151" s="14">
        <v>10</v>
      </c>
      <c r="AQ151" s="14">
        <v>13</v>
      </c>
      <c r="AR151" s="5">
        <f>SUM(AO151:AQ151)</f>
        <v>30</v>
      </c>
      <c r="AS151" s="5">
        <f>IF(AN151="","",RANK(AR151,AR$7:AR$301))</f>
        <v>212</v>
      </c>
      <c r="AT151" s="28">
        <f>IF(AS151="",0,AR$302+1-AS151)</f>
        <v>8</v>
      </c>
      <c r="AU151" s="3">
        <f>AT151+AL151</f>
        <v>586</v>
      </c>
      <c r="AV151" s="5">
        <f>IF(AU151=0,"",RANK(AU151,AU$6:AU$301))</f>
        <v>102</v>
      </c>
      <c r="AW151" s="13" t="s">
        <v>1873</v>
      </c>
      <c r="AX151" s="14">
        <v>12</v>
      </c>
      <c r="AY151" s="14">
        <v>14</v>
      </c>
      <c r="AZ151" s="14">
        <v>12</v>
      </c>
      <c r="BA151" s="5">
        <f>SUM(AX151:AZ151)</f>
        <v>38</v>
      </c>
      <c r="BB151" s="5">
        <f>IF(AW151="","",RANK(BA151,BA$7:BA$301))</f>
        <v>101</v>
      </c>
      <c r="BC151" s="28">
        <f>IF(BB151="",0,BA$302+1-BB151)</f>
        <v>97</v>
      </c>
      <c r="BD151" s="3">
        <f>BC151+AU151</f>
        <v>683</v>
      </c>
      <c r="BE151" s="5">
        <f>IF(BD151=0,"",RANK(BD151,BD$6:BD$301))</f>
        <v>96</v>
      </c>
      <c r="BF151" s="13"/>
      <c r="BG151" s="14"/>
      <c r="BH151" s="14"/>
      <c r="BI151" s="14"/>
      <c r="BJ151" s="5">
        <f>SUM(BG151:BI151)</f>
        <v>0</v>
      </c>
      <c r="BK151" s="5" t="str">
        <f>IF(BF151="","",RANK(BJ151,BJ$6:BJ$301))</f>
        <v/>
      </c>
      <c r="BL151" s="28">
        <f>IF(BK151="",0,BJ$302+1-BK151)</f>
        <v>0</v>
      </c>
      <c r="BM151" s="3">
        <f>BL151+BD151</f>
        <v>683</v>
      </c>
      <c r="BN151" s="5">
        <f>IF(BM151=0,"",RANK(BM151,BM$6:BM$301))</f>
        <v>124</v>
      </c>
      <c r="BO151" s="13"/>
      <c r="BP151" s="14"/>
      <c r="BQ151" s="14"/>
      <c r="BR151" s="14"/>
      <c r="BS151" s="5">
        <f>SUM(BP151:BR151)</f>
        <v>0</v>
      </c>
      <c r="BT151" s="5" t="str">
        <f>IF(BO151="","",RANK(BS151,BS$6:BS$301))</f>
        <v/>
      </c>
      <c r="BU151" s="35">
        <f>IF(BT151="",0,BS$302+1-BT151)</f>
        <v>0</v>
      </c>
      <c r="BV151" s="3">
        <f>BU151+BM151</f>
        <v>683</v>
      </c>
      <c r="BW151" s="5">
        <f>IF(BV151=0,"",RANK(BV151,BV$6:BV$301))</f>
        <v>146</v>
      </c>
    </row>
    <row r="152" spans="2:75">
      <c r="B152" s="36" t="s">
        <v>429</v>
      </c>
      <c r="C152" s="41" t="s">
        <v>535</v>
      </c>
      <c r="D152" s="74" t="s">
        <v>597</v>
      </c>
      <c r="E152" s="51" t="s">
        <v>239</v>
      </c>
      <c r="F152" s="4">
        <v>15</v>
      </c>
      <c r="G152" s="4">
        <v>9</v>
      </c>
      <c r="H152" s="4">
        <v>14</v>
      </c>
      <c r="I152" s="4">
        <f>SUM(F152:H152)</f>
        <v>38</v>
      </c>
      <c r="J152" s="4">
        <f>IF(E152="","",RANK(I152,I$6:I$300))</f>
        <v>81</v>
      </c>
      <c r="K152" s="4">
        <f>IF(J152="",0,I$302+1-J152)</f>
        <v>137</v>
      </c>
      <c r="L152" s="57">
        <f>IF(E152="","",RANK(K152,K$6:K$300))</f>
        <v>81</v>
      </c>
      <c r="M152" s="13" t="s">
        <v>835</v>
      </c>
      <c r="N152" s="14">
        <v>8</v>
      </c>
      <c r="O152" s="14">
        <v>10</v>
      </c>
      <c r="P152" s="14">
        <v>13</v>
      </c>
      <c r="Q152" s="4">
        <f>SUM(N152:P152)</f>
        <v>31</v>
      </c>
      <c r="R152" s="5">
        <f>IF(M152="","",RANK(Q152,Q$6:Q$301))</f>
        <v>202</v>
      </c>
      <c r="S152" s="28">
        <f>IF(R152="",0,Q$302+1-R152)</f>
        <v>36</v>
      </c>
      <c r="T152" s="3">
        <f>S152+K152</f>
        <v>173</v>
      </c>
      <c r="U152" s="57">
        <f>IF(T152=0,"",RANK(T152,T$6:T$301))</f>
        <v>162</v>
      </c>
      <c r="V152" s="13" t="s">
        <v>1138</v>
      </c>
      <c r="W152" s="14">
        <v>13</v>
      </c>
      <c r="X152" s="14">
        <v>11</v>
      </c>
      <c r="Y152" s="14">
        <v>12</v>
      </c>
      <c r="Z152" s="4">
        <f>SUM(W152:Y152)</f>
        <v>36</v>
      </c>
      <c r="AA152" s="5">
        <f>IF(V152="","",RANK(Z152,Z$6:Z$301))</f>
        <v>127</v>
      </c>
      <c r="AB152" s="28">
        <f>IF(AA152="",0,Z$302+1-AA152)</f>
        <v>89</v>
      </c>
      <c r="AC152" s="76">
        <f>AB152+T152</f>
        <v>262</v>
      </c>
      <c r="AD152" s="57">
        <f>IF(AC152=0,"",RANK(AC152,AC$6:AC$301))</f>
        <v>150</v>
      </c>
      <c r="AE152" s="30" t="s">
        <v>1361</v>
      </c>
      <c r="AF152" s="31">
        <v>12</v>
      </c>
      <c r="AG152" s="31">
        <v>14</v>
      </c>
      <c r="AH152" s="31">
        <v>12</v>
      </c>
      <c r="AI152" s="4">
        <f>SUM(AF152:AH152)</f>
        <v>38</v>
      </c>
      <c r="AJ152" s="5">
        <f>IF(AE152="","",RANK(AI152,AI$6:AI$301))</f>
        <v>102</v>
      </c>
      <c r="AK152" s="28">
        <f>IF(AJ152="",0,AI$302+1-AJ152)</f>
        <v>135</v>
      </c>
      <c r="AL152" s="3">
        <f>AK152+AC152</f>
        <v>397</v>
      </c>
      <c r="AM152" s="5">
        <f>IF(AL152=0,"",RANK(AL152,AL$6:AL$301))</f>
        <v>137</v>
      </c>
      <c r="AN152" s="13" t="s">
        <v>1660</v>
      </c>
      <c r="AO152" s="14">
        <v>10</v>
      </c>
      <c r="AP152" s="14">
        <v>10</v>
      </c>
      <c r="AQ152" s="14">
        <v>13</v>
      </c>
      <c r="AR152" s="5">
        <f>SUM(AO152:AQ152)</f>
        <v>33</v>
      </c>
      <c r="AS152" s="5">
        <f>IF(AN152="","",RANK(AR152,AR$7:AR$301))</f>
        <v>202</v>
      </c>
      <c r="AT152" s="28">
        <f>IF(AS152="",0,AR$302+1-AS152)</f>
        <v>18</v>
      </c>
      <c r="AU152" s="3">
        <f>AT152+AL152</f>
        <v>415</v>
      </c>
      <c r="AV152" s="5">
        <f>IF(AU152=0,"",RANK(AU152,AU$6:AU$301))</f>
        <v>164</v>
      </c>
      <c r="AW152" s="13" t="s">
        <v>1856</v>
      </c>
      <c r="AX152" s="14">
        <v>11</v>
      </c>
      <c r="AY152" s="14">
        <v>17</v>
      </c>
      <c r="AZ152" s="14">
        <v>12</v>
      </c>
      <c r="BA152" s="5">
        <f>SUM(AX152:AZ152)</f>
        <v>40</v>
      </c>
      <c r="BB152" s="5">
        <f>IF(AW152="","",RANK(BA152,BA$7:BA$301))</f>
        <v>70</v>
      </c>
      <c r="BC152" s="28">
        <f>IF(BB152="",0,BA$302+1-BB152)</f>
        <v>128</v>
      </c>
      <c r="BD152" s="3">
        <f>BC152+AU152</f>
        <v>543</v>
      </c>
      <c r="BE152" s="5">
        <f>IF(BD152=0,"",RANK(BD152,BD$6:BD$301))</f>
        <v>150</v>
      </c>
      <c r="BF152" s="13" t="s">
        <v>2073</v>
      </c>
      <c r="BG152" s="14">
        <v>12</v>
      </c>
      <c r="BH152" s="14">
        <v>10</v>
      </c>
      <c r="BI152" s="14">
        <v>15</v>
      </c>
      <c r="BJ152" s="5">
        <f>SUM(BG152:BI152)</f>
        <v>37</v>
      </c>
      <c r="BK152" s="5">
        <f>IF(BF152="","",RANK(BJ152,BJ$6:BJ$301))</f>
        <v>150</v>
      </c>
      <c r="BL152" s="28">
        <f>IF(BK152="",0,BJ$302+1-BK152)</f>
        <v>61</v>
      </c>
      <c r="BM152" s="3">
        <f>BL152+BD152</f>
        <v>604</v>
      </c>
      <c r="BN152" s="5">
        <f>IF(BM152=0,"",RANK(BM152,BM$6:BM$301))</f>
        <v>150</v>
      </c>
      <c r="BO152" s="13" t="s">
        <v>2285</v>
      </c>
      <c r="BP152" s="14">
        <v>14</v>
      </c>
      <c r="BQ152" s="14">
        <v>11</v>
      </c>
      <c r="BR152" s="14">
        <v>11</v>
      </c>
      <c r="BS152" s="5">
        <f>SUM(BP152:BR152)</f>
        <v>36</v>
      </c>
      <c r="BT152" s="5">
        <f>IF(BO152="","",RANK(BS152,BS$6:BS$301))</f>
        <v>137</v>
      </c>
      <c r="BU152" s="35">
        <f>IF(BT152="",0,BS$302+1-BT152)</f>
        <v>75</v>
      </c>
      <c r="BV152" s="3">
        <f>BU152+BM152</f>
        <v>679</v>
      </c>
      <c r="BW152" s="5">
        <f>IF(BV152=0,"",RANK(BV152,BV$6:BV$301))</f>
        <v>147</v>
      </c>
    </row>
    <row r="153" spans="2:75">
      <c r="B153" s="36" t="s">
        <v>478</v>
      </c>
      <c r="C153" s="41" t="s">
        <v>554</v>
      </c>
      <c r="D153" s="74" t="s">
        <v>138</v>
      </c>
      <c r="E153" s="51" t="s">
        <v>305</v>
      </c>
      <c r="F153" s="4">
        <v>11</v>
      </c>
      <c r="G153" s="4">
        <v>11</v>
      </c>
      <c r="H153" s="4">
        <v>12</v>
      </c>
      <c r="I153" s="4">
        <f>SUM(F153:H153)</f>
        <v>34</v>
      </c>
      <c r="J153" s="4">
        <f>IF(E153="","",RANK(I153,I$6:I$300))</f>
        <v>148</v>
      </c>
      <c r="K153" s="4">
        <f>IF(J153="",0,I$302+1-J153)</f>
        <v>70</v>
      </c>
      <c r="L153" s="57">
        <f>IF(E153="","",RANK(K153,K$6:K$300))</f>
        <v>148</v>
      </c>
      <c r="M153" s="13" t="s">
        <v>918</v>
      </c>
      <c r="N153" s="14">
        <v>17</v>
      </c>
      <c r="O153" s="14">
        <v>12</v>
      </c>
      <c r="P153" s="14">
        <v>18</v>
      </c>
      <c r="Q153" s="4">
        <f>SUM(N153:P153)</f>
        <v>47</v>
      </c>
      <c r="R153" s="5">
        <f>IF(M153="","",RANK(Q153,Q$6:Q$301))</f>
        <v>27</v>
      </c>
      <c r="S153" s="28">
        <f>IF(R153="",0,Q$302+1-R153)</f>
        <v>211</v>
      </c>
      <c r="T153" s="3">
        <f>S153+K153</f>
        <v>281</v>
      </c>
      <c r="U153" s="57">
        <f>IF(T153=0,"",RANK(T153,T$6:T$301))</f>
        <v>73</v>
      </c>
      <c r="V153" s="13" t="s">
        <v>1216</v>
      </c>
      <c r="W153" s="14">
        <v>12</v>
      </c>
      <c r="X153" s="14">
        <v>13</v>
      </c>
      <c r="Y153" s="14">
        <v>14</v>
      </c>
      <c r="Z153" s="4">
        <f>SUM(W153:Y153)</f>
        <v>39</v>
      </c>
      <c r="AA153" s="5">
        <f>IF(V153="","",RANK(Z153,Z$6:Z$301))</f>
        <v>94</v>
      </c>
      <c r="AB153" s="28">
        <f>IF(AA153="",0,Z$302+1-AA153)</f>
        <v>122</v>
      </c>
      <c r="AC153" s="76">
        <f>AB153+T153</f>
        <v>403</v>
      </c>
      <c r="AD153" s="57">
        <f>IF(AC153=0,"",RANK(AC153,AC$6:AC$301))</f>
        <v>70</v>
      </c>
      <c r="AE153" s="30" t="s">
        <v>1441</v>
      </c>
      <c r="AF153" s="31">
        <v>13</v>
      </c>
      <c r="AG153" s="31">
        <v>12</v>
      </c>
      <c r="AH153" s="31">
        <v>8</v>
      </c>
      <c r="AI153" s="4">
        <f>SUM(AF153:AH153)</f>
        <v>33</v>
      </c>
      <c r="AJ153" s="5">
        <f>IF(AE153="","",RANK(AI153,AI$6:AI$301))</f>
        <v>184</v>
      </c>
      <c r="AK153" s="28">
        <f>IF(AJ153="",0,AI$302+1-AJ153)</f>
        <v>53</v>
      </c>
      <c r="AL153" s="3">
        <f>AK153+AC153</f>
        <v>456</v>
      </c>
      <c r="AM153" s="5">
        <f>IF(AL153=0,"",RANK(AL153,AL$6:AL$301))</f>
        <v>102</v>
      </c>
      <c r="AN153" s="13" t="s">
        <v>1565</v>
      </c>
      <c r="AO153" s="14">
        <v>12</v>
      </c>
      <c r="AP153" s="14">
        <v>15</v>
      </c>
      <c r="AQ153" s="14">
        <v>16</v>
      </c>
      <c r="AR153" s="5">
        <f>SUM(AO153:AQ153)</f>
        <v>43</v>
      </c>
      <c r="AS153" s="5">
        <f>IF(AN153="","",RANK(AR153,AR$7:AR$301))</f>
        <v>97</v>
      </c>
      <c r="AT153" s="28">
        <f>IF(AS153="",0,AR$302+1-AS153)</f>
        <v>123</v>
      </c>
      <c r="AU153" s="3">
        <f>AT153+AL153</f>
        <v>579</v>
      </c>
      <c r="AV153" s="5">
        <f>IF(AU153=0,"",RANK(AU153,AU$6:AU$301))</f>
        <v>106</v>
      </c>
      <c r="AW153" s="13"/>
      <c r="AX153" s="14"/>
      <c r="AY153" s="14"/>
      <c r="AZ153" s="14"/>
      <c r="BA153" s="5">
        <f>SUM(AX153:AZ153)</f>
        <v>0</v>
      </c>
      <c r="BB153" s="5" t="str">
        <f>IF(AW153="","",RANK(BA153,BA$7:BA$301))</f>
        <v/>
      </c>
      <c r="BC153" s="28">
        <f>IF(BB153="",0,BA$302+1-BB153)</f>
        <v>0</v>
      </c>
      <c r="BD153" s="3">
        <f>BC153+AU153</f>
        <v>579</v>
      </c>
      <c r="BE153" s="5">
        <f>IF(BD153=0,"",RANK(BD153,BD$6:BD$301))</f>
        <v>134</v>
      </c>
      <c r="BF153" s="13"/>
      <c r="BG153" s="14"/>
      <c r="BH153" s="14"/>
      <c r="BI153" s="14"/>
      <c r="BJ153" s="5">
        <f>SUM(BG153:BI153)</f>
        <v>0</v>
      </c>
      <c r="BK153" s="5" t="str">
        <f>IF(BF153="","",RANK(BJ153,BJ$6:BJ$301))</f>
        <v/>
      </c>
      <c r="BL153" s="28">
        <f>IF(BK153="",0,BJ$302+1-BK153)</f>
        <v>0</v>
      </c>
      <c r="BM153" s="3">
        <f>BL153+BD153</f>
        <v>579</v>
      </c>
      <c r="BN153" s="5">
        <f>IF(BM153=0,"",RANK(BM153,BM$6:BM$301))</f>
        <v>157</v>
      </c>
      <c r="BO153" s="13" t="s">
        <v>2356</v>
      </c>
      <c r="BP153" s="14">
        <v>11</v>
      </c>
      <c r="BQ153" s="14">
        <v>12</v>
      </c>
      <c r="BR153" s="14">
        <v>14</v>
      </c>
      <c r="BS153" s="5">
        <f>SUM(BP153:BR153)</f>
        <v>37</v>
      </c>
      <c r="BT153" s="5">
        <f>IF(BO153="","",RANK(BS153,BS$6:BS$301))</f>
        <v>121</v>
      </c>
      <c r="BU153" s="35">
        <f>IF(BT153="",0,BS$302+1-BT153)</f>
        <v>91</v>
      </c>
      <c r="BV153" s="3">
        <f>BU153+BM153</f>
        <v>670</v>
      </c>
      <c r="BW153" s="5">
        <f>IF(BV153=0,"",RANK(BV153,BV$6:BV$301))</f>
        <v>148</v>
      </c>
    </row>
    <row r="154" spans="2:75">
      <c r="B154" s="36" t="s">
        <v>489</v>
      </c>
      <c r="C154" s="41" t="s">
        <v>560</v>
      </c>
      <c r="D154" s="74" t="s">
        <v>134</v>
      </c>
      <c r="E154" s="51" t="s">
        <v>308</v>
      </c>
      <c r="F154" s="4">
        <v>10</v>
      </c>
      <c r="G154" s="4">
        <v>11</v>
      </c>
      <c r="H154" s="4">
        <v>12</v>
      </c>
      <c r="I154" s="4">
        <f>SUM(F154:H154)</f>
        <v>33</v>
      </c>
      <c r="J154" s="4">
        <f>IF(E154="","",RANK(I154,I$6:I$300))</f>
        <v>159</v>
      </c>
      <c r="K154" s="4">
        <f>IF(J154="",0,I$302+1-J154)</f>
        <v>59</v>
      </c>
      <c r="L154" s="57">
        <f>IF(E154="","",RANK(K154,K$6:K$300))</f>
        <v>159</v>
      </c>
      <c r="M154" s="13" t="s">
        <v>911</v>
      </c>
      <c r="N154" s="14">
        <v>14</v>
      </c>
      <c r="O154" s="14">
        <v>13</v>
      </c>
      <c r="P154" s="14">
        <v>12</v>
      </c>
      <c r="Q154" s="4">
        <f>SUM(N154:P154)</f>
        <v>39</v>
      </c>
      <c r="R154" s="5">
        <f>IF(M154="","",RANK(Q154,Q$6:Q$301))</f>
        <v>106</v>
      </c>
      <c r="S154" s="28">
        <f>IF(R154="",0,Q$302+1-R154)</f>
        <v>132</v>
      </c>
      <c r="T154" s="3">
        <f>S154+K154</f>
        <v>191</v>
      </c>
      <c r="U154" s="57">
        <f>IF(T154=0,"",RANK(T154,T$6:T$301))</f>
        <v>139</v>
      </c>
      <c r="V154" s="13" t="s">
        <v>1210</v>
      </c>
      <c r="W154" s="14">
        <v>10</v>
      </c>
      <c r="X154" s="14">
        <v>6</v>
      </c>
      <c r="Y154" s="14">
        <v>11</v>
      </c>
      <c r="Z154" s="4">
        <f>SUM(W154:Y154)</f>
        <v>27</v>
      </c>
      <c r="AA154" s="5">
        <f>IF(V154="","",RANK(Z154,Z$6:Z$301))</f>
        <v>205</v>
      </c>
      <c r="AB154" s="28">
        <f>IF(AA154="",0,Z$302+1-AA154)</f>
        <v>11</v>
      </c>
      <c r="AC154" s="76">
        <f>AB154+T154</f>
        <v>202</v>
      </c>
      <c r="AD154" s="57">
        <f>IF(AC154=0,"",RANK(AC154,AC$6:AC$301))</f>
        <v>186</v>
      </c>
      <c r="AE154" s="30" t="s">
        <v>1352</v>
      </c>
      <c r="AF154" s="31">
        <v>14</v>
      </c>
      <c r="AG154" s="31">
        <v>12</v>
      </c>
      <c r="AH154" s="31">
        <v>13</v>
      </c>
      <c r="AI154" s="4">
        <f>SUM(AF154:AH154)</f>
        <v>39</v>
      </c>
      <c r="AJ154" s="5">
        <f>IF(AE154="","",RANK(AI154,AI$6:AI$301))</f>
        <v>84</v>
      </c>
      <c r="AK154" s="28">
        <f>IF(AJ154="",0,AI$302+1-AJ154)</f>
        <v>153</v>
      </c>
      <c r="AL154" s="3">
        <f>AK154+AC154</f>
        <v>355</v>
      </c>
      <c r="AM154" s="5">
        <f>IF(AL154=0,"",RANK(AL154,AL$6:AL$301))</f>
        <v>157</v>
      </c>
      <c r="AN154" s="13" t="s">
        <v>1733</v>
      </c>
      <c r="AO154" s="14">
        <v>11</v>
      </c>
      <c r="AP154" s="14">
        <v>15</v>
      </c>
      <c r="AQ154" s="14">
        <v>15</v>
      </c>
      <c r="AR154" s="5">
        <f>SUM(AO154:AQ154)</f>
        <v>41</v>
      </c>
      <c r="AS154" s="5">
        <f>IF(AN154="","",RANK(AR154,AR$7:AR$301))</f>
        <v>130</v>
      </c>
      <c r="AT154" s="28">
        <f>IF(AS154="",0,AR$302+1-AS154)</f>
        <v>90</v>
      </c>
      <c r="AU154" s="3">
        <f>AT154+AL154</f>
        <v>445</v>
      </c>
      <c r="AV154" s="5">
        <f>IF(AU154=0,"",RANK(AU154,AU$6:AU$301))</f>
        <v>157</v>
      </c>
      <c r="AW154" s="13" t="s">
        <v>1925</v>
      </c>
      <c r="AX154" s="14">
        <v>12</v>
      </c>
      <c r="AY154" s="14">
        <v>15</v>
      </c>
      <c r="AZ154" s="14">
        <v>13</v>
      </c>
      <c r="BA154" s="5">
        <f>SUM(AX154:AZ154)</f>
        <v>40</v>
      </c>
      <c r="BB154" s="5">
        <f>IF(AW154="","",RANK(BA154,BA$7:BA$301))</f>
        <v>70</v>
      </c>
      <c r="BC154" s="28">
        <f>IF(BB154="",0,BA$302+1-BB154)</f>
        <v>128</v>
      </c>
      <c r="BD154" s="3">
        <f>BC154+AU154</f>
        <v>573</v>
      </c>
      <c r="BE154" s="5">
        <f>IF(BD154=0,"",RANK(BD154,BD$6:BD$301))</f>
        <v>137</v>
      </c>
      <c r="BF154" s="13" t="s">
        <v>2142</v>
      </c>
      <c r="BG154" s="14">
        <v>11</v>
      </c>
      <c r="BH154" s="14">
        <v>13</v>
      </c>
      <c r="BI154" s="14">
        <v>14</v>
      </c>
      <c r="BJ154" s="5">
        <f>SUM(BG154:BI154)</f>
        <v>38</v>
      </c>
      <c r="BK154" s="5">
        <f>IF(BF154="","",RANK(BJ154,BJ$6:BJ$301))</f>
        <v>135</v>
      </c>
      <c r="BL154" s="28">
        <f>IF(BK154="",0,BJ$302+1-BK154)</f>
        <v>76</v>
      </c>
      <c r="BM154" s="3">
        <f>BL154+BD154</f>
        <v>649</v>
      </c>
      <c r="BN154" s="5">
        <f>IF(BM154=0,"",RANK(BM154,BM$6:BM$301))</f>
        <v>133</v>
      </c>
      <c r="BO154" s="13" t="s">
        <v>2349</v>
      </c>
      <c r="BP154" s="14">
        <v>11</v>
      </c>
      <c r="BQ154" s="14">
        <v>9</v>
      </c>
      <c r="BR154" s="14">
        <v>9</v>
      </c>
      <c r="BS154" s="5">
        <f>SUM(BP154:BR154)</f>
        <v>29</v>
      </c>
      <c r="BT154" s="5">
        <f>IF(BO154="","",RANK(BS154,BS$6:BS$301))</f>
        <v>191</v>
      </c>
      <c r="BU154" s="35">
        <f>IF(BT154="",0,BS$302+1-BT154)</f>
        <v>21</v>
      </c>
      <c r="BV154" s="3">
        <f>BU154+BM154</f>
        <v>670</v>
      </c>
      <c r="BW154" s="5">
        <f>IF(BV154=0,"",RANK(BV154,BV$6:BV$301))</f>
        <v>148</v>
      </c>
    </row>
    <row r="155" spans="2:75">
      <c r="B155" s="36" t="s">
        <v>510</v>
      </c>
      <c r="C155" s="41" t="s">
        <v>553</v>
      </c>
      <c r="D155" s="74" t="s">
        <v>38</v>
      </c>
      <c r="E155" s="51" t="s">
        <v>329</v>
      </c>
      <c r="F155" s="4">
        <v>9</v>
      </c>
      <c r="G155" s="4">
        <v>12</v>
      </c>
      <c r="H155" s="4">
        <v>11</v>
      </c>
      <c r="I155" s="4">
        <f>SUM(F155:H155)</f>
        <v>32</v>
      </c>
      <c r="J155" s="4">
        <f>IF(E155="","",RANK(I155,I$6:I$300))</f>
        <v>173</v>
      </c>
      <c r="K155" s="4">
        <f>IF(J155="",0,I$302+1-J155)</f>
        <v>45</v>
      </c>
      <c r="L155" s="57">
        <f>IF(E155="","",RANK(K155,K$6:K$300))</f>
        <v>173</v>
      </c>
      <c r="M155" s="13" t="s">
        <v>737</v>
      </c>
      <c r="N155" s="14">
        <v>8</v>
      </c>
      <c r="O155" s="14">
        <v>14</v>
      </c>
      <c r="P155" s="14">
        <v>13</v>
      </c>
      <c r="Q155" s="4">
        <f>SUM(N155:P155)</f>
        <v>35</v>
      </c>
      <c r="R155" s="5">
        <f>IF(M155="","",RANK(Q155,Q$6:Q$301))</f>
        <v>160</v>
      </c>
      <c r="S155" s="28">
        <f>IF(R155="",0,Q$302+1-R155)</f>
        <v>78</v>
      </c>
      <c r="T155" s="3">
        <f>S155+K155</f>
        <v>123</v>
      </c>
      <c r="U155" s="57">
        <f>IF(T155=0,"",RANK(T155,T$6:T$301))</f>
        <v>200</v>
      </c>
      <c r="V155" s="13" t="s">
        <v>1052</v>
      </c>
      <c r="W155" s="14">
        <v>10</v>
      </c>
      <c r="X155" s="14">
        <v>11</v>
      </c>
      <c r="Y155" s="14">
        <v>15</v>
      </c>
      <c r="Z155" s="4">
        <f>SUM(W155:Y155)</f>
        <v>36</v>
      </c>
      <c r="AA155" s="5">
        <f>IF(V155="","",RANK(Z155,Z$6:Z$301))</f>
        <v>127</v>
      </c>
      <c r="AB155" s="28">
        <f>IF(AA155="",0,Z$302+1-AA155)</f>
        <v>89</v>
      </c>
      <c r="AC155" s="76">
        <f>AB155+T155</f>
        <v>212</v>
      </c>
      <c r="AD155" s="57">
        <f>IF(AC155=0,"",RANK(AC155,AC$6:AC$301))</f>
        <v>180</v>
      </c>
      <c r="AE155" s="30" t="s">
        <v>1421</v>
      </c>
      <c r="AF155" s="31">
        <v>12</v>
      </c>
      <c r="AG155" s="31">
        <v>11</v>
      </c>
      <c r="AH155" s="31">
        <v>12</v>
      </c>
      <c r="AI155" s="4">
        <f>SUM(AF155:AH155)</f>
        <v>35</v>
      </c>
      <c r="AJ155" s="5">
        <f>IF(AE155="","",RANK(AI155,AI$6:AI$301))</f>
        <v>155</v>
      </c>
      <c r="AK155" s="28">
        <f>IF(AJ155="",0,AI$302+1-AJ155)</f>
        <v>82</v>
      </c>
      <c r="AL155" s="3">
        <f>AK155+AC155</f>
        <v>294</v>
      </c>
      <c r="AM155" s="5">
        <f>IF(AL155=0,"",RANK(AL155,AL$6:AL$301))</f>
        <v>183</v>
      </c>
      <c r="AN155" s="13" t="s">
        <v>1567</v>
      </c>
      <c r="AO155" s="14">
        <v>6</v>
      </c>
      <c r="AP155" s="14">
        <v>10</v>
      </c>
      <c r="AQ155" s="14">
        <v>10</v>
      </c>
      <c r="AR155" s="5">
        <f>SUM(AO155:AQ155)</f>
        <v>26</v>
      </c>
      <c r="AS155" s="5">
        <f>IF(AN155="","",RANK(AR155,AR$7:AR$301))</f>
        <v>216</v>
      </c>
      <c r="AT155" s="28">
        <f>IF(AS155="",0,AR$302+1-AS155)</f>
        <v>4</v>
      </c>
      <c r="AU155" s="3">
        <f>AT155+AL155</f>
        <v>298</v>
      </c>
      <c r="AV155" s="5">
        <f>IF(AU155=0,"",RANK(AU155,AU$6:AU$301))</f>
        <v>205</v>
      </c>
      <c r="AW155" s="13" t="s">
        <v>1778</v>
      </c>
      <c r="AX155" s="14">
        <v>12</v>
      </c>
      <c r="AY155" s="14">
        <v>13</v>
      </c>
      <c r="AZ155" s="14">
        <v>15</v>
      </c>
      <c r="BA155" s="5">
        <f>SUM(AX155:AZ155)</f>
        <v>40</v>
      </c>
      <c r="BB155" s="5">
        <f>IF(AW155="","",RANK(BA155,BA$7:BA$301))</f>
        <v>70</v>
      </c>
      <c r="BC155" s="28">
        <f>IF(BB155="",0,BA$302+1-BB155)</f>
        <v>128</v>
      </c>
      <c r="BD155" s="3">
        <f>BC155+AU155</f>
        <v>426</v>
      </c>
      <c r="BE155" s="5">
        <f>IF(BD155=0,"",RANK(BD155,BD$6:BD$301))</f>
        <v>180</v>
      </c>
      <c r="BF155" s="13" t="s">
        <v>1984</v>
      </c>
      <c r="BG155" s="14">
        <v>15</v>
      </c>
      <c r="BH155" s="14">
        <v>12</v>
      </c>
      <c r="BI155" s="14">
        <v>12</v>
      </c>
      <c r="BJ155" s="5">
        <f>SUM(BG155:BI155)</f>
        <v>39</v>
      </c>
      <c r="BK155" s="5">
        <f>IF(BF155="","",RANK(BJ155,BJ$6:BJ$301))</f>
        <v>125</v>
      </c>
      <c r="BL155" s="28">
        <f>IF(BK155="",0,BJ$302+1-BK155)</f>
        <v>86</v>
      </c>
      <c r="BM155" s="3">
        <f>BL155+BD155</f>
        <v>512</v>
      </c>
      <c r="BN155" s="5">
        <f>IF(BM155=0,"",RANK(BM155,BM$6:BM$301))</f>
        <v>174</v>
      </c>
      <c r="BO155" s="13" t="s">
        <v>2207</v>
      </c>
      <c r="BP155" s="14">
        <v>13</v>
      </c>
      <c r="BQ155" s="14">
        <v>14</v>
      </c>
      <c r="BR155" s="14">
        <v>15</v>
      </c>
      <c r="BS155" s="5">
        <f>SUM(BP155:BR155)</f>
        <v>42</v>
      </c>
      <c r="BT155" s="5">
        <f>IF(BO155="","",RANK(BS155,BS$6:BS$301))</f>
        <v>61</v>
      </c>
      <c r="BU155" s="35">
        <f>IF(BT155="",0,BS$302+1-BT155)</f>
        <v>151</v>
      </c>
      <c r="BV155" s="3">
        <f>BU155+BM155</f>
        <v>663</v>
      </c>
      <c r="BW155" s="5">
        <f>IF(BV155=0,"",RANK(BV155,BV$6:BV$301))</f>
        <v>150</v>
      </c>
    </row>
    <row r="156" spans="2:75">
      <c r="B156" s="36" t="s">
        <v>479</v>
      </c>
      <c r="C156" s="41" t="s">
        <v>553</v>
      </c>
      <c r="D156" s="74" t="s">
        <v>37</v>
      </c>
      <c r="E156" s="51" t="s">
        <v>296</v>
      </c>
      <c r="F156" s="4">
        <v>11</v>
      </c>
      <c r="G156" s="4">
        <v>11</v>
      </c>
      <c r="H156" s="4">
        <v>12</v>
      </c>
      <c r="I156" s="4">
        <f>SUM(F156:H156)</f>
        <v>34</v>
      </c>
      <c r="J156" s="4">
        <f>IF(E156="","",RANK(I156,I$6:I$300))</f>
        <v>148</v>
      </c>
      <c r="K156" s="4">
        <f>IF(J156="",0,I$302+1-J156)</f>
        <v>70</v>
      </c>
      <c r="L156" s="57">
        <f>IF(E156="","",RANK(K156,K$6:K$300))</f>
        <v>148</v>
      </c>
      <c r="M156" s="13" t="s">
        <v>735</v>
      </c>
      <c r="N156" s="14">
        <v>9</v>
      </c>
      <c r="O156" s="14">
        <v>11</v>
      </c>
      <c r="P156" s="14">
        <v>13</v>
      </c>
      <c r="Q156" s="4">
        <f>SUM(N156:P156)</f>
        <v>33</v>
      </c>
      <c r="R156" s="5">
        <f>IF(M156="","",RANK(Q156,Q$6:Q$301))</f>
        <v>188</v>
      </c>
      <c r="S156" s="28">
        <f>IF(R156="",0,Q$302+1-R156)</f>
        <v>50</v>
      </c>
      <c r="T156" s="3">
        <f>S156+K156</f>
        <v>120</v>
      </c>
      <c r="U156" s="57">
        <f>IF(T156=0,"",RANK(T156,T$6:T$301))</f>
        <v>203</v>
      </c>
      <c r="V156" s="13" t="s">
        <v>1050</v>
      </c>
      <c r="W156" s="14">
        <v>6</v>
      </c>
      <c r="X156" s="14">
        <v>11</v>
      </c>
      <c r="Y156" s="14">
        <v>13</v>
      </c>
      <c r="Z156" s="4">
        <f>SUM(W156:Y156)</f>
        <v>30</v>
      </c>
      <c r="AA156" s="5">
        <f>IF(V156="","",RANK(Z156,Z$6:Z$301))</f>
        <v>192</v>
      </c>
      <c r="AB156" s="28">
        <f>IF(AA156="",0,Z$302+1-AA156)</f>
        <v>24</v>
      </c>
      <c r="AC156" s="76">
        <f>AB156+T156</f>
        <v>144</v>
      </c>
      <c r="AD156" s="57">
        <f>IF(AC156=0,"",RANK(AC156,AC$6:AC$301))</f>
        <v>217</v>
      </c>
      <c r="AE156" s="30" t="s">
        <v>1397</v>
      </c>
      <c r="AF156" s="31">
        <v>12</v>
      </c>
      <c r="AG156" s="31">
        <v>12</v>
      </c>
      <c r="AH156" s="31">
        <v>12</v>
      </c>
      <c r="AI156" s="4">
        <f>SUM(AF156:AH156)</f>
        <v>36</v>
      </c>
      <c r="AJ156" s="5">
        <f>IF(AE156="","",RANK(AI156,AI$6:AI$301))</f>
        <v>133</v>
      </c>
      <c r="AK156" s="28">
        <f>IF(AJ156="",0,AI$302+1-AJ156)</f>
        <v>104</v>
      </c>
      <c r="AL156" s="3">
        <f>AK156+AC156</f>
        <v>248</v>
      </c>
      <c r="AM156" s="5">
        <f>IF(AL156=0,"",RANK(AL156,AL$6:AL$301))</f>
        <v>204</v>
      </c>
      <c r="AN156" s="13" t="s">
        <v>1566</v>
      </c>
      <c r="AO156" s="14">
        <v>15</v>
      </c>
      <c r="AP156" s="14">
        <v>17</v>
      </c>
      <c r="AQ156" s="14">
        <v>12</v>
      </c>
      <c r="AR156" s="5">
        <f>SUM(AO156:AQ156)</f>
        <v>44</v>
      </c>
      <c r="AS156" s="5">
        <f>IF(AN156="","",RANK(AR156,AR$7:AR$301))</f>
        <v>80</v>
      </c>
      <c r="AT156" s="28">
        <f>IF(AS156="",0,AR$302+1-AS156)</f>
        <v>140</v>
      </c>
      <c r="AU156" s="3">
        <f>AT156+AL156</f>
        <v>388</v>
      </c>
      <c r="AV156" s="5">
        <f>IF(AU156=0,"",RANK(AU156,AU$6:AU$301))</f>
        <v>174</v>
      </c>
      <c r="AW156" s="13" t="s">
        <v>1777</v>
      </c>
      <c r="AX156" s="14">
        <v>10</v>
      </c>
      <c r="AY156" s="14">
        <v>13</v>
      </c>
      <c r="AZ156" s="14">
        <v>18</v>
      </c>
      <c r="BA156" s="5">
        <f>SUM(AX156:AZ156)</f>
        <v>41</v>
      </c>
      <c r="BB156" s="5">
        <f>IF(AW156="","",RANK(BA156,BA$7:BA$301))</f>
        <v>58</v>
      </c>
      <c r="BC156" s="28">
        <f>IF(BB156="",0,BA$302+1-BB156)</f>
        <v>140</v>
      </c>
      <c r="BD156" s="3">
        <f>BC156+AU156</f>
        <v>528</v>
      </c>
      <c r="BE156" s="5">
        <f>IF(BD156=0,"",RANK(BD156,BD$6:BD$301))</f>
        <v>156</v>
      </c>
      <c r="BF156" s="13" t="s">
        <v>1983</v>
      </c>
      <c r="BG156" s="14">
        <v>11</v>
      </c>
      <c r="BH156" s="14">
        <v>12</v>
      </c>
      <c r="BI156" s="14">
        <v>13</v>
      </c>
      <c r="BJ156" s="5">
        <f>SUM(BG156:BI156)</f>
        <v>36</v>
      </c>
      <c r="BK156" s="5">
        <f>IF(BF156="","",RANK(BJ156,BJ$6:BJ$301))</f>
        <v>168</v>
      </c>
      <c r="BL156" s="28">
        <f>IF(BK156="",0,BJ$302+1-BK156)</f>
        <v>43</v>
      </c>
      <c r="BM156" s="3">
        <f>BL156+BD156</f>
        <v>571</v>
      </c>
      <c r="BN156" s="5">
        <f>IF(BM156=0,"",RANK(BM156,BM$6:BM$301))</f>
        <v>160</v>
      </c>
      <c r="BO156" s="13" t="s">
        <v>2206</v>
      </c>
      <c r="BP156" s="14">
        <v>11</v>
      </c>
      <c r="BQ156" s="14">
        <v>13</v>
      </c>
      <c r="BR156" s="14">
        <v>13</v>
      </c>
      <c r="BS156" s="5">
        <f>SUM(BP156:BR156)</f>
        <v>37</v>
      </c>
      <c r="BT156" s="5">
        <f>IF(BO156="","",RANK(BS156,BS$6:BS$301))</f>
        <v>121</v>
      </c>
      <c r="BU156" s="35">
        <f>IF(BT156="",0,BS$302+1-BT156)</f>
        <v>91</v>
      </c>
      <c r="BV156" s="3">
        <f>BU156+BM156</f>
        <v>662</v>
      </c>
      <c r="BW156" s="5">
        <f>IF(BV156=0,"",RANK(BV156,BV$6:BV$301))</f>
        <v>151</v>
      </c>
    </row>
    <row r="157" spans="2:75">
      <c r="B157" s="36" t="s">
        <v>688</v>
      </c>
      <c r="C157" s="41" t="s">
        <v>553</v>
      </c>
      <c r="D157" s="74" t="s">
        <v>35</v>
      </c>
      <c r="E157" s="51">
        <v>1975</v>
      </c>
      <c r="F157" s="4">
        <v>9</v>
      </c>
      <c r="G157" s="4">
        <v>12</v>
      </c>
      <c r="H157" s="4">
        <v>16</v>
      </c>
      <c r="I157" s="4">
        <f>SUM(F157:H157)</f>
        <v>37</v>
      </c>
      <c r="J157" s="4">
        <f>IF(E157="","",RANK(I157,I$6:I$300))</f>
        <v>96</v>
      </c>
      <c r="K157" s="4">
        <f>IF(J157="",0,I$302+1-J157)</f>
        <v>122</v>
      </c>
      <c r="L157" s="57">
        <f>IF(E157="","",RANK(K157,K$6:K$300))</f>
        <v>96</v>
      </c>
      <c r="M157" s="13" t="s">
        <v>733</v>
      </c>
      <c r="N157" s="14">
        <v>14</v>
      </c>
      <c r="O157" s="14">
        <v>12</v>
      </c>
      <c r="P157" s="14">
        <v>10</v>
      </c>
      <c r="Q157" s="4">
        <f>SUM(N157:P157)</f>
        <v>36</v>
      </c>
      <c r="R157" s="5">
        <f>IF(M157="","",RANK(Q157,Q$6:Q$301))</f>
        <v>148</v>
      </c>
      <c r="S157" s="28">
        <f>IF(R157="",0,Q$302+1-R157)</f>
        <v>90</v>
      </c>
      <c r="T157" s="3">
        <f>S157+K157</f>
        <v>212</v>
      </c>
      <c r="U157" s="57">
        <f>IF(T157=0,"",RANK(T157,T$6:T$301))</f>
        <v>121</v>
      </c>
      <c r="V157" s="13" t="s">
        <v>1048</v>
      </c>
      <c r="W157" s="14">
        <v>15</v>
      </c>
      <c r="X157" s="14">
        <v>13</v>
      </c>
      <c r="Y157" s="14">
        <v>13</v>
      </c>
      <c r="Z157" s="4">
        <f>SUM(W157:Y157)</f>
        <v>41</v>
      </c>
      <c r="AA157" s="5">
        <f>IF(V157="","",RANK(Z157,Z$6:Z$301))</f>
        <v>66</v>
      </c>
      <c r="AB157" s="28">
        <f>IF(AA157="",0,Z$302+1-AA157)</f>
        <v>150</v>
      </c>
      <c r="AC157" s="76">
        <f>AB157+T157</f>
        <v>362</v>
      </c>
      <c r="AD157" s="57">
        <f>IF(AC157=0,"",RANK(AC157,AC$6:AC$301))</f>
        <v>94</v>
      </c>
      <c r="AE157" s="30" t="s">
        <v>1395</v>
      </c>
      <c r="AF157" s="31">
        <v>13</v>
      </c>
      <c r="AG157" s="31">
        <v>13</v>
      </c>
      <c r="AH157" s="31">
        <v>10</v>
      </c>
      <c r="AI157" s="4">
        <f>SUM(AF157:AH157)</f>
        <v>36</v>
      </c>
      <c r="AJ157" s="5">
        <f>IF(AE157="","",RANK(AI157,AI$6:AI$301))</f>
        <v>133</v>
      </c>
      <c r="AK157" s="28">
        <f>IF(AJ157="",0,AI$302+1-AJ157)</f>
        <v>104</v>
      </c>
      <c r="AL157" s="3">
        <f>AK157+AC157</f>
        <v>466</v>
      </c>
      <c r="AM157" s="5">
        <f>IF(AL157=0,"",RANK(AL157,AL$6:AL$301))</f>
        <v>97</v>
      </c>
      <c r="AN157" s="13" t="s">
        <v>1564</v>
      </c>
      <c r="AO157" s="14">
        <v>8</v>
      </c>
      <c r="AP157" s="14">
        <v>11</v>
      </c>
      <c r="AQ157" s="14">
        <v>16</v>
      </c>
      <c r="AR157" s="5">
        <f>SUM(AO157:AQ157)</f>
        <v>35</v>
      </c>
      <c r="AS157" s="5">
        <f>IF(AN157="","",RANK(AR157,AR$7:AR$301))</f>
        <v>197</v>
      </c>
      <c r="AT157" s="28">
        <f>IF(AS157="",0,AR$302+1-AS157)</f>
        <v>23</v>
      </c>
      <c r="AU157" s="3">
        <f>AT157+AL157</f>
        <v>489</v>
      </c>
      <c r="AV157" s="5">
        <f>IF(AU157=0,"",RANK(AU157,AU$6:AU$301))</f>
        <v>143</v>
      </c>
      <c r="AW157" s="13" t="s">
        <v>1775</v>
      </c>
      <c r="AX157" s="14">
        <v>11</v>
      </c>
      <c r="AY157" s="14">
        <v>12</v>
      </c>
      <c r="AZ157" s="14">
        <v>13</v>
      </c>
      <c r="BA157" s="5">
        <f>SUM(AX157:AZ157)</f>
        <v>36</v>
      </c>
      <c r="BB157" s="5">
        <f>IF(AW157="","",RANK(BA157,BA$7:BA$301))</f>
        <v>132</v>
      </c>
      <c r="BC157" s="28">
        <f>IF(BB157="",0,BA$302+1-BB157)</f>
        <v>66</v>
      </c>
      <c r="BD157" s="3">
        <f>BC157+AU157</f>
        <v>555</v>
      </c>
      <c r="BE157" s="5">
        <f>IF(BD157=0,"",RANK(BD157,BD$6:BD$301))</f>
        <v>146</v>
      </c>
      <c r="BF157" s="13" t="s">
        <v>1981</v>
      </c>
      <c r="BG157" s="14">
        <v>10</v>
      </c>
      <c r="BH157" s="14">
        <v>11</v>
      </c>
      <c r="BI157" s="14">
        <v>16</v>
      </c>
      <c r="BJ157" s="5">
        <f>SUM(BG157:BI157)</f>
        <v>37</v>
      </c>
      <c r="BK157" s="5">
        <f>IF(BF157="","",RANK(BJ157,BJ$6:BJ$301))</f>
        <v>150</v>
      </c>
      <c r="BL157" s="28">
        <f>IF(BK157="",0,BJ$302+1-BK157)</f>
        <v>61</v>
      </c>
      <c r="BM157" s="3">
        <f>BL157+BD157</f>
        <v>616</v>
      </c>
      <c r="BN157" s="5">
        <f>IF(BM157=0,"",RANK(BM157,BM$6:BM$301))</f>
        <v>146</v>
      </c>
      <c r="BO157" s="13" t="s">
        <v>2205</v>
      </c>
      <c r="BP157" s="14">
        <v>10</v>
      </c>
      <c r="BQ157" s="14">
        <v>11</v>
      </c>
      <c r="BR157" s="14">
        <v>12</v>
      </c>
      <c r="BS157" s="5">
        <f>SUM(BP157:BR157)</f>
        <v>33</v>
      </c>
      <c r="BT157" s="5">
        <f>IF(BO157="","",RANK(BS157,BS$6:BS$301))</f>
        <v>169</v>
      </c>
      <c r="BU157" s="35">
        <f>IF(BT157="",0,BS$302+1-BT157)</f>
        <v>43</v>
      </c>
      <c r="BV157" s="3">
        <f>BU157+BM157</f>
        <v>659</v>
      </c>
      <c r="BW157" s="5">
        <f>IF(BV157=0,"",RANK(BV157,BV$6:BV$301))</f>
        <v>152</v>
      </c>
    </row>
    <row r="158" spans="2:75">
      <c r="B158" s="36" t="s">
        <v>409</v>
      </c>
      <c r="C158" s="41" t="s">
        <v>549</v>
      </c>
      <c r="D158" s="74" t="s">
        <v>82</v>
      </c>
      <c r="E158" s="51" t="s">
        <v>213</v>
      </c>
      <c r="F158" s="4">
        <v>17</v>
      </c>
      <c r="G158" s="4">
        <v>12</v>
      </c>
      <c r="H158" s="4">
        <v>12</v>
      </c>
      <c r="I158" s="4">
        <f>SUM(F158:H158)</f>
        <v>41</v>
      </c>
      <c r="J158" s="4">
        <f>IF(E158="","",RANK(I158,I$6:I$300))</f>
        <v>57</v>
      </c>
      <c r="K158" s="4">
        <f>IF(J158="",0,I$302+1-J158)</f>
        <v>161</v>
      </c>
      <c r="L158" s="57">
        <f>IF(E158="","",RANK(K158,K$6:K$300))</f>
        <v>57</v>
      </c>
      <c r="M158" s="13" t="s">
        <v>822</v>
      </c>
      <c r="N158" s="14">
        <v>12</v>
      </c>
      <c r="O158" s="14">
        <v>13</v>
      </c>
      <c r="P158" s="14">
        <v>15</v>
      </c>
      <c r="Q158" s="4">
        <f>SUM(N158:P158)</f>
        <v>40</v>
      </c>
      <c r="R158" s="5">
        <f>IF(M158="","",RANK(Q158,Q$6:Q$301))</f>
        <v>90</v>
      </c>
      <c r="S158" s="28">
        <f>IF(R158="",0,Q$302+1-R158)</f>
        <v>148</v>
      </c>
      <c r="T158" s="3">
        <f>S158+K158</f>
        <v>309</v>
      </c>
      <c r="U158" s="57">
        <f>IF(T158=0,"",RANK(T158,T$6:T$301))</f>
        <v>59</v>
      </c>
      <c r="V158" s="13" t="s">
        <v>1128</v>
      </c>
      <c r="W158" s="14">
        <v>14</v>
      </c>
      <c r="X158" s="14">
        <v>12</v>
      </c>
      <c r="Y158" s="14">
        <v>11</v>
      </c>
      <c r="Z158" s="4">
        <f>SUM(W158:Y158)</f>
        <v>37</v>
      </c>
      <c r="AA158" s="5">
        <f>IF(V158="","",RANK(Z158,Z$6:Z$301))</f>
        <v>115</v>
      </c>
      <c r="AB158" s="28">
        <f>IF(AA158="",0,Z$302+1-AA158)</f>
        <v>101</v>
      </c>
      <c r="AC158" s="76">
        <f>AB158+T158</f>
        <v>410</v>
      </c>
      <c r="AD158" s="57">
        <f>IF(AC158=0,"",RANK(AC158,AC$6:AC$301))</f>
        <v>64</v>
      </c>
      <c r="AE158" s="30" t="s">
        <v>1360</v>
      </c>
      <c r="AF158" s="31">
        <v>12</v>
      </c>
      <c r="AG158" s="31">
        <v>12</v>
      </c>
      <c r="AH158" s="31">
        <v>14</v>
      </c>
      <c r="AI158" s="4">
        <f>SUM(AF158:AH158)</f>
        <v>38</v>
      </c>
      <c r="AJ158" s="5">
        <f>IF(AE158="","",RANK(AI158,AI$6:AI$301))</f>
        <v>102</v>
      </c>
      <c r="AK158" s="28">
        <f>IF(AJ158="",0,AI$302+1-AJ158)</f>
        <v>135</v>
      </c>
      <c r="AL158" s="3">
        <f>AK158+AC158</f>
        <v>545</v>
      </c>
      <c r="AM158" s="5">
        <f>IF(AL158=0,"",RANK(AL158,AL$6:AL$301))</f>
        <v>67</v>
      </c>
      <c r="AN158" s="13" t="s">
        <v>1649</v>
      </c>
      <c r="AO158" s="14">
        <v>15</v>
      </c>
      <c r="AP158" s="14">
        <v>11</v>
      </c>
      <c r="AQ158" s="14">
        <v>14</v>
      </c>
      <c r="AR158" s="5">
        <f>SUM(AO158:AQ158)</f>
        <v>40</v>
      </c>
      <c r="AS158" s="5">
        <f>IF(AN158="","",RANK(AR158,AR$7:AR$301))</f>
        <v>146</v>
      </c>
      <c r="AT158" s="28">
        <f>IF(AS158="",0,AR$302+1-AS158)</f>
        <v>74</v>
      </c>
      <c r="AU158" s="3">
        <f>AT158+AL158</f>
        <v>619</v>
      </c>
      <c r="AV158" s="5">
        <f>IF(AU158=0,"",RANK(AU158,AU$6:AU$301))</f>
        <v>86</v>
      </c>
      <c r="AW158" s="13"/>
      <c r="AX158" s="14"/>
      <c r="AY158" s="14"/>
      <c r="AZ158" s="14"/>
      <c r="BA158" s="5">
        <f>SUM(AX158:AZ158)</f>
        <v>0</v>
      </c>
      <c r="BB158" s="5" t="str">
        <f>IF(AW158="","",RANK(BA158,BA$7:BA$301))</f>
        <v/>
      </c>
      <c r="BC158" s="28">
        <f>IF(BB158="",0,BA$302+1-BB158)</f>
        <v>0</v>
      </c>
      <c r="BD158" s="3">
        <f>BC158+AU158</f>
        <v>619</v>
      </c>
      <c r="BE158" s="5">
        <f>IF(BD158=0,"",RANK(BD158,BD$6:BD$301))</f>
        <v>121</v>
      </c>
      <c r="BF158" s="13" t="s">
        <v>2062</v>
      </c>
      <c r="BG158" s="14">
        <v>11</v>
      </c>
      <c r="BH158" s="14">
        <v>10</v>
      </c>
      <c r="BI158" s="14">
        <v>14</v>
      </c>
      <c r="BJ158" s="5">
        <f>SUM(BG158:BI158)</f>
        <v>35</v>
      </c>
      <c r="BK158" s="5">
        <f>IF(BF158="","",RANK(BJ158,BJ$6:BJ$301))</f>
        <v>179</v>
      </c>
      <c r="BL158" s="28">
        <f>IF(BK158="",0,BJ$302+1-BK158)</f>
        <v>32</v>
      </c>
      <c r="BM158" s="3">
        <f>BL158+BD158</f>
        <v>651</v>
      </c>
      <c r="BN158" s="5">
        <f>IF(BM158=0,"",RANK(BM158,BM$6:BM$301))</f>
        <v>132</v>
      </c>
      <c r="BO158" s="13" t="s">
        <v>2277</v>
      </c>
      <c r="BP158" s="14">
        <v>8</v>
      </c>
      <c r="BQ158" s="14">
        <v>9</v>
      </c>
      <c r="BR158" s="14">
        <v>7</v>
      </c>
      <c r="BS158" s="5">
        <f>SUM(BP158:BR158)</f>
        <v>24</v>
      </c>
      <c r="BT158" s="5">
        <f>IF(BO158="","",RANK(BS158,BS$6:BS$301))</f>
        <v>207</v>
      </c>
      <c r="BU158" s="35">
        <f>IF(BT158="",0,BS$302+1-BT158)</f>
        <v>5</v>
      </c>
      <c r="BV158" s="3">
        <f>BU158+BM158</f>
        <v>656</v>
      </c>
      <c r="BW158" s="5">
        <f>IF(BV158=0,"",RANK(BV158,BV$6:BV$301))</f>
        <v>153</v>
      </c>
    </row>
    <row r="159" spans="2:75">
      <c r="B159" s="36" t="s">
        <v>472</v>
      </c>
      <c r="C159" s="41" t="s">
        <v>540</v>
      </c>
      <c r="D159" s="74" t="s">
        <v>619</v>
      </c>
      <c r="E159" s="51" t="s">
        <v>282</v>
      </c>
      <c r="F159" s="4">
        <v>11</v>
      </c>
      <c r="G159" s="4">
        <v>11</v>
      </c>
      <c r="H159" s="4">
        <v>13</v>
      </c>
      <c r="I159" s="4">
        <f>SUM(F159:H159)</f>
        <v>35</v>
      </c>
      <c r="J159" s="4">
        <f>IF(E159="","",RANK(I159,I$6:I$300))</f>
        <v>128</v>
      </c>
      <c r="K159" s="4">
        <f>IF(J159="",0,I$302+1-J159)</f>
        <v>90</v>
      </c>
      <c r="L159" s="57">
        <f>IF(E159="","",RANK(K159,K$6:K$300))</f>
        <v>128</v>
      </c>
      <c r="M159" s="13" t="s">
        <v>709</v>
      </c>
      <c r="N159" s="14">
        <v>7</v>
      </c>
      <c r="O159" s="14">
        <v>12</v>
      </c>
      <c r="P159" s="14">
        <v>9</v>
      </c>
      <c r="Q159" s="4">
        <f>SUM(N159:P159)</f>
        <v>28</v>
      </c>
      <c r="R159" s="5">
        <f>IF(M159="","",RANK(Q159,Q$6:Q$301))</f>
        <v>218</v>
      </c>
      <c r="S159" s="28">
        <f>IF(R159="",0,Q$302+1-R159)</f>
        <v>20</v>
      </c>
      <c r="T159" s="3">
        <f>S159+K159</f>
        <v>110</v>
      </c>
      <c r="U159" s="57">
        <f>IF(T159=0,"",RANK(T159,T$6:T$301))</f>
        <v>204</v>
      </c>
      <c r="V159" s="13" t="s">
        <v>1027</v>
      </c>
      <c r="W159" s="14">
        <v>13</v>
      </c>
      <c r="X159" s="14">
        <v>13</v>
      </c>
      <c r="Y159" s="14">
        <v>12</v>
      </c>
      <c r="Z159" s="4">
        <f>SUM(W159:Y159)</f>
        <v>38</v>
      </c>
      <c r="AA159" s="5">
        <f>IF(V159="","",RANK(Z159,Z$6:Z$301))</f>
        <v>104</v>
      </c>
      <c r="AB159" s="28">
        <f>IF(AA159="",0,Z$302+1-AA159)</f>
        <v>112</v>
      </c>
      <c r="AC159" s="76">
        <f>AB159+T159</f>
        <v>222</v>
      </c>
      <c r="AD159" s="57">
        <f>IF(AC159=0,"",RANK(AC159,AC$6:AC$301))</f>
        <v>172</v>
      </c>
      <c r="AE159" s="30" t="s">
        <v>1393</v>
      </c>
      <c r="AF159" s="31">
        <v>11</v>
      </c>
      <c r="AG159" s="31">
        <v>14</v>
      </c>
      <c r="AH159" s="31">
        <v>11</v>
      </c>
      <c r="AI159" s="4">
        <f>SUM(AF159:AH159)</f>
        <v>36</v>
      </c>
      <c r="AJ159" s="5">
        <f>IF(AE159="","",RANK(AI159,AI$6:AI$301))</f>
        <v>133</v>
      </c>
      <c r="AK159" s="28">
        <f>IF(AJ159="",0,AI$302+1-AJ159)</f>
        <v>104</v>
      </c>
      <c r="AL159" s="3">
        <f>AK159+AC159</f>
        <v>326</v>
      </c>
      <c r="AM159" s="5">
        <f>IF(AL159=0,"",RANK(AL159,AL$6:AL$301))</f>
        <v>174</v>
      </c>
      <c r="AN159" s="13"/>
      <c r="AO159" s="14"/>
      <c r="AP159" s="14"/>
      <c r="AQ159" s="14"/>
      <c r="AR159" s="5">
        <f>SUM(AO159:AQ159)</f>
        <v>0</v>
      </c>
      <c r="AS159" s="5" t="str">
        <f>IF(AN159="","",RANK(AR159,AR$7:AR$301))</f>
        <v/>
      </c>
      <c r="AT159" s="28">
        <f>IF(AS159="",0,AR$302+1-AS159)</f>
        <v>0</v>
      </c>
      <c r="AU159" s="3">
        <f>AT159+AL159</f>
        <v>326</v>
      </c>
      <c r="AV159" s="5">
        <f>IF(AU159=0,"",RANK(AU159,AU$6:AU$301))</f>
        <v>196</v>
      </c>
      <c r="AW159" s="13"/>
      <c r="AX159" s="14"/>
      <c r="AY159" s="14"/>
      <c r="AZ159" s="14"/>
      <c r="BA159" s="5">
        <f>SUM(AX159:AZ159)</f>
        <v>0</v>
      </c>
      <c r="BB159" s="5" t="str">
        <f>IF(AW159="","",RANK(BA159,BA$7:BA$301))</f>
        <v/>
      </c>
      <c r="BC159" s="28">
        <f>IF(BB159="",0,BA$302+1-BB159)</f>
        <v>0</v>
      </c>
      <c r="BD159" s="3">
        <f>BC159+AU159</f>
        <v>326</v>
      </c>
      <c r="BE159" s="5">
        <f>IF(BD159=0,"",RANK(BD159,BD$6:BD$301))</f>
        <v>206</v>
      </c>
      <c r="BF159" s="13" t="s">
        <v>1958</v>
      </c>
      <c r="BG159" s="14">
        <v>13</v>
      </c>
      <c r="BH159" s="14">
        <v>13</v>
      </c>
      <c r="BI159" s="14">
        <v>17</v>
      </c>
      <c r="BJ159" s="5">
        <f>SUM(BG159:BI159)</f>
        <v>43</v>
      </c>
      <c r="BK159" s="5">
        <f>IF(BF159="","",RANK(BJ159,BJ$6:BJ$301))</f>
        <v>65</v>
      </c>
      <c r="BL159" s="28">
        <f>IF(BK159="",0,BJ$302+1-BK159)</f>
        <v>146</v>
      </c>
      <c r="BM159" s="3">
        <f>BL159+BD159</f>
        <v>472</v>
      </c>
      <c r="BN159" s="5">
        <f>IF(BM159=0,"",RANK(BM159,BM$6:BM$301))</f>
        <v>180</v>
      </c>
      <c r="BO159" s="13" t="s">
        <v>2182</v>
      </c>
      <c r="BP159" s="14">
        <v>15</v>
      </c>
      <c r="BQ159" s="14">
        <v>15</v>
      </c>
      <c r="BR159" s="14">
        <v>15</v>
      </c>
      <c r="BS159" s="5">
        <f>SUM(BP159:BR159)</f>
        <v>45</v>
      </c>
      <c r="BT159" s="5">
        <f>IF(BO159="","",RANK(BS159,BS$6:BS$301))</f>
        <v>35</v>
      </c>
      <c r="BU159" s="35">
        <f>IF(BT159="",0,BS$302+1-BT159)</f>
        <v>177</v>
      </c>
      <c r="BV159" s="3">
        <f>BU159+BM159</f>
        <v>649</v>
      </c>
      <c r="BW159" s="5">
        <f>IF(BV159=0,"",RANK(BV159,BV$6:BV$301))</f>
        <v>154</v>
      </c>
    </row>
    <row r="160" spans="2:75">
      <c r="B160" s="36" t="s">
        <v>446</v>
      </c>
      <c r="C160" s="41" t="s">
        <v>538</v>
      </c>
      <c r="D160" s="74" t="s">
        <v>604</v>
      </c>
      <c r="E160" s="51" t="s">
        <v>252</v>
      </c>
      <c r="F160" s="4">
        <v>10</v>
      </c>
      <c r="G160" s="4">
        <v>13</v>
      </c>
      <c r="H160" s="4">
        <v>14</v>
      </c>
      <c r="I160" s="4">
        <f>SUM(F160:H160)</f>
        <v>37</v>
      </c>
      <c r="J160" s="4">
        <f>IF(E160="","",RANK(I160,I$6:I$300))</f>
        <v>96</v>
      </c>
      <c r="K160" s="4">
        <f>IF(J160="",0,I$302+1-J160)</f>
        <v>122</v>
      </c>
      <c r="L160" s="57">
        <f>IF(E160="","",RANK(K160,K$6:K$300))</f>
        <v>96</v>
      </c>
      <c r="M160" s="13" t="s">
        <v>784</v>
      </c>
      <c r="N160" s="14">
        <v>7</v>
      </c>
      <c r="O160" s="14">
        <v>7</v>
      </c>
      <c r="P160" s="14">
        <v>8</v>
      </c>
      <c r="Q160" s="4">
        <f>SUM(N160:P160)</f>
        <v>22</v>
      </c>
      <c r="R160" s="5">
        <f>IF(M160="","",RANK(Q160,Q$6:Q$301))</f>
        <v>235</v>
      </c>
      <c r="S160" s="28">
        <f>IF(R160="",0,Q$302+1-R160)</f>
        <v>3</v>
      </c>
      <c r="T160" s="3">
        <f>S160+K160</f>
        <v>125</v>
      </c>
      <c r="U160" s="57">
        <f>IF(T160=0,"",RANK(T160,T$6:T$301))</f>
        <v>199</v>
      </c>
      <c r="V160" s="13"/>
      <c r="W160" s="14"/>
      <c r="X160" s="14"/>
      <c r="Y160" s="14"/>
      <c r="Z160" s="4">
        <f>SUM(W160:Y160)</f>
        <v>0</v>
      </c>
      <c r="AA160" s="5" t="str">
        <f>IF(V160="","",RANK(Z160,Z$6:Z$301))</f>
        <v/>
      </c>
      <c r="AB160" s="28">
        <f>IF(AA160="",0,Z$302+1-AA160)</f>
        <v>0</v>
      </c>
      <c r="AC160" s="76">
        <f>AB160+T160</f>
        <v>125</v>
      </c>
      <c r="AD160" s="57">
        <f>IF(AC160=0,"",RANK(AC160,AC$6:AC$301))</f>
        <v>226</v>
      </c>
      <c r="AE160" s="30" t="s">
        <v>1299</v>
      </c>
      <c r="AF160" s="31">
        <v>14</v>
      </c>
      <c r="AG160" s="31">
        <v>13</v>
      </c>
      <c r="AH160" s="31">
        <v>16</v>
      </c>
      <c r="AI160" s="4">
        <f>SUM(AF160:AH160)</f>
        <v>43</v>
      </c>
      <c r="AJ160" s="5">
        <f>IF(AE160="","",RANK(AI160,AI$6:AI$301))</f>
        <v>38</v>
      </c>
      <c r="AK160" s="28">
        <f>IF(AJ160="",0,AI$302+1-AJ160)</f>
        <v>199</v>
      </c>
      <c r="AL160" s="3">
        <f>AK160+AC160</f>
        <v>324</v>
      </c>
      <c r="AM160" s="5">
        <f>IF(AL160=0,"",RANK(AL160,AL$6:AL$301))</f>
        <v>175</v>
      </c>
      <c r="AN160" s="13" t="s">
        <v>1614</v>
      </c>
      <c r="AO160" s="14">
        <v>12</v>
      </c>
      <c r="AP160" s="14">
        <v>14</v>
      </c>
      <c r="AQ160" s="14">
        <v>17</v>
      </c>
      <c r="AR160" s="5">
        <f>SUM(AO160:AQ160)</f>
        <v>43</v>
      </c>
      <c r="AS160" s="5">
        <f>IF(AN160="","",RANK(AR160,AR$7:AR$301))</f>
        <v>97</v>
      </c>
      <c r="AT160" s="28">
        <f>IF(AS160="",0,AR$302+1-AS160)</f>
        <v>123</v>
      </c>
      <c r="AU160" s="3">
        <f>AT160+AL160</f>
        <v>447</v>
      </c>
      <c r="AV160" s="5">
        <f>IF(AU160=0,"",RANK(AU160,AU$6:AU$301))</f>
        <v>154</v>
      </c>
      <c r="AW160" s="13"/>
      <c r="AX160" s="14"/>
      <c r="AY160" s="14"/>
      <c r="AZ160" s="14"/>
      <c r="BA160" s="5">
        <f>SUM(AX160:AZ160)</f>
        <v>0</v>
      </c>
      <c r="BB160" s="5" t="str">
        <f>IF(AW160="","",RANK(BA160,BA$7:BA$301))</f>
        <v/>
      </c>
      <c r="BC160" s="28">
        <f>IF(BB160="",0,BA$302+1-BB160)</f>
        <v>0</v>
      </c>
      <c r="BD160" s="3">
        <f>BC160+AU160</f>
        <v>447</v>
      </c>
      <c r="BE160" s="5">
        <f>IF(BD160=0,"",RANK(BD160,BD$6:BD$301))</f>
        <v>175</v>
      </c>
      <c r="BF160" s="13"/>
      <c r="BG160" s="14"/>
      <c r="BH160" s="14"/>
      <c r="BI160" s="14"/>
      <c r="BJ160" s="5">
        <f>SUM(BG160:BI160)</f>
        <v>0</v>
      </c>
      <c r="BK160" s="5" t="str">
        <f>IF(BF160="","",RANK(BJ160,BJ$6:BJ$301))</f>
        <v/>
      </c>
      <c r="BL160" s="28">
        <f>IF(BK160="",0,BJ$302+1-BK160)</f>
        <v>0</v>
      </c>
      <c r="BM160" s="3">
        <f>BL160+BD160</f>
        <v>447</v>
      </c>
      <c r="BN160" s="5">
        <f>IF(BM160=0,"",RANK(BM160,BM$6:BM$301))</f>
        <v>192</v>
      </c>
      <c r="BO160" s="13" t="s">
        <v>2243</v>
      </c>
      <c r="BP160" s="14">
        <v>18</v>
      </c>
      <c r="BQ160" s="14">
        <v>15</v>
      </c>
      <c r="BR160" s="14">
        <v>15</v>
      </c>
      <c r="BS160" s="5">
        <f>SUM(BP160:BR160)</f>
        <v>48</v>
      </c>
      <c r="BT160" s="5">
        <f>IF(BO160="","",RANK(BS160,BS$6:BS$301))</f>
        <v>11</v>
      </c>
      <c r="BU160" s="35">
        <f>IF(BT160="",0,BS$302+1-BT160)</f>
        <v>201</v>
      </c>
      <c r="BV160" s="3">
        <f>BU160+BM160</f>
        <v>648</v>
      </c>
      <c r="BW160" s="5">
        <f>IF(BV160=0,"",RANK(BV160,BV$6:BV$301))</f>
        <v>155</v>
      </c>
    </row>
    <row r="161" spans="2:75">
      <c r="B161" s="36" t="s">
        <v>960</v>
      </c>
      <c r="C161" s="41" t="s">
        <v>550</v>
      </c>
      <c r="D161" s="74" t="s">
        <v>958</v>
      </c>
      <c r="E161" s="51"/>
      <c r="F161" s="4"/>
      <c r="G161" s="4"/>
      <c r="H161" s="4"/>
      <c r="I161" s="4"/>
      <c r="J161" s="4"/>
      <c r="K161" s="4"/>
      <c r="L161" s="57"/>
      <c r="M161" s="13" t="s">
        <v>766</v>
      </c>
      <c r="N161" s="14">
        <v>15</v>
      </c>
      <c r="O161" s="14">
        <v>12</v>
      </c>
      <c r="P161" s="14">
        <v>14</v>
      </c>
      <c r="Q161" s="4">
        <f>SUM(N161:P161)</f>
        <v>41</v>
      </c>
      <c r="R161" s="5">
        <f>IF(M161="","",RANK(Q161,Q$6:Q$301))</f>
        <v>78</v>
      </c>
      <c r="S161" s="28">
        <f>IF(R161="",0,Q$302+1-R161)</f>
        <v>160</v>
      </c>
      <c r="T161" s="3">
        <f>S161+K161</f>
        <v>160</v>
      </c>
      <c r="U161" s="57">
        <f>IF(T161=0,"",RANK(T161,T$6:T$301))</f>
        <v>174</v>
      </c>
      <c r="V161" s="13" t="s">
        <v>1075</v>
      </c>
      <c r="W161" s="14">
        <v>19</v>
      </c>
      <c r="X161" s="14">
        <v>16</v>
      </c>
      <c r="Y161" s="14">
        <v>20</v>
      </c>
      <c r="Z161" s="4">
        <f>SUM(W161:Y161)</f>
        <v>55</v>
      </c>
      <c r="AA161" s="5">
        <f>IF(V161="","",RANK(Z161,Z$6:Z$301))</f>
        <v>1</v>
      </c>
      <c r="AB161" s="28">
        <f>IF(AA161="",0,Z$302+1-AA161)</f>
        <v>215</v>
      </c>
      <c r="AC161" s="76">
        <f>AB161+T161</f>
        <v>375</v>
      </c>
      <c r="AD161" s="57">
        <f>IF(AC161=0,"",RANK(AC161,AC$6:AC$301))</f>
        <v>87</v>
      </c>
      <c r="AE161" s="30" t="s">
        <v>1368</v>
      </c>
      <c r="AF161" s="31">
        <v>13</v>
      </c>
      <c r="AG161" s="31">
        <v>15</v>
      </c>
      <c r="AH161" s="31">
        <v>10</v>
      </c>
      <c r="AI161" s="4">
        <f>SUM(AF161:AH161)</f>
        <v>38</v>
      </c>
      <c r="AJ161" s="5">
        <f>IF(AE161="","",RANK(AI161,AI$6:AI$301))</f>
        <v>102</v>
      </c>
      <c r="AK161" s="28">
        <f>IF(AJ161="",0,AI$302+1-AJ161)</f>
        <v>135</v>
      </c>
      <c r="AL161" s="3">
        <f>AK161+AC161</f>
        <v>510</v>
      </c>
      <c r="AM161" s="5">
        <f>IF(AL161=0,"",RANK(AL161,AL$6:AL$301))</f>
        <v>86</v>
      </c>
      <c r="AN161" s="13" t="s">
        <v>1591</v>
      </c>
      <c r="AO161" s="14">
        <v>13</v>
      </c>
      <c r="AP161" s="14">
        <v>14</v>
      </c>
      <c r="AQ161" s="14">
        <v>16</v>
      </c>
      <c r="AR161" s="5">
        <f>SUM(AO161:AQ161)</f>
        <v>43</v>
      </c>
      <c r="AS161" s="5">
        <f>IF(AN161="","",RANK(AR161,AR$7:AR$301))</f>
        <v>97</v>
      </c>
      <c r="AT161" s="28">
        <f>IF(AS161="",0,AR$302+1-AS161)</f>
        <v>123</v>
      </c>
      <c r="AU161" s="3">
        <f>AT161+AL161</f>
        <v>633</v>
      </c>
      <c r="AV161" s="5">
        <f>IF(AU161=0,"",RANK(AU161,AU$6:AU$301))</f>
        <v>80</v>
      </c>
      <c r="AW161" s="13" t="s">
        <v>1801</v>
      </c>
      <c r="AX161" s="14">
        <v>6</v>
      </c>
      <c r="AY161" s="14">
        <v>13</v>
      </c>
      <c r="AZ161" s="14">
        <v>9</v>
      </c>
      <c r="BA161" s="5">
        <f>SUM(AX161:AZ161)</f>
        <v>28</v>
      </c>
      <c r="BB161" s="5">
        <f>IF(AW161="","",RANK(BA161,BA$7:BA$301))</f>
        <v>186</v>
      </c>
      <c r="BC161" s="28">
        <f>IF(BB161="",0,BA$302+1-BB161)</f>
        <v>12</v>
      </c>
      <c r="BD161" s="3">
        <f>BC161+AU161</f>
        <v>645</v>
      </c>
      <c r="BE161" s="5">
        <f>IF(BD161=0,"",RANK(BD161,BD$6:BD$301))</f>
        <v>114</v>
      </c>
      <c r="BF161" s="13"/>
      <c r="BG161" s="14"/>
      <c r="BH161" s="14"/>
      <c r="BI161" s="14"/>
      <c r="BJ161" s="5">
        <f>SUM(BG161:BI161)</f>
        <v>0</v>
      </c>
      <c r="BK161" s="5" t="str">
        <f>IF(BF161="","",RANK(BJ161,BJ$6:BJ$301))</f>
        <v/>
      </c>
      <c r="BL161" s="28">
        <f>IF(BK161="",0,BJ$302+1-BK161)</f>
        <v>0</v>
      </c>
      <c r="BM161" s="3">
        <f>BL161+BD161</f>
        <v>645</v>
      </c>
      <c r="BN161" s="5">
        <f>IF(BM161=0,"",RANK(BM161,BM$6:BM$301))</f>
        <v>135</v>
      </c>
      <c r="BO161" s="13"/>
      <c r="BP161" s="14"/>
      <c r="BQ161" s="14"/>
      <c r="BR161" s="14"/>
      <c r="BS161" s="5">
        <f>SUM(BP161:BR161)</f>
        <v>0</v>
      </c>
      <c r="BT161" s="5" t="str">
        <f>IF(BO161="","",RANK(BS161,BS$6:BS$301))</f>
        <v/>
      </c>
      <c r="BU161" s="35">
        <f>IF(BT161="",0,BS$302+1-BT161)</f>
        <v>0</v>
      </c>
      <c r="BV161" s="3">
        <f>BU161+BM161</f>
        <v>645</v>
      </c>
      <c r="BW161" s="5">
        <f>IF(BV161=0,"",RANK(BV161,BV$6:BV$301))</f>
        <v>156</v>
      </c>
    </row>
    <row r="162" spans="2:75">
      <c r="B162" s="36" t="s">
        <v>693</v>
      </c>
      <c r="C162" s="41" t="s">
        <v>539</v>
      </c>
      <c r="D162" s="74" t="s">
        <v>106</v>
      </c>
      <c r="E162" s="51" t="s">
        <v>210</v>
      </c>
      <c r="F162" s="4">
        <v>16</v>
      </c>
      <c r="G162" s="4">
        <v>13</v>
      </c>
      <c r="H162" s="4">
        <v>12</v>
      </c>
      <c r="I162" s="4">
        <f>SUM(F162:H162)</f>
        <v>41</v>
      </c>
      <c r="J162" s="4">
        <f>IF(E162="","",RANK(I162,I$6:I$300))</f>
        <v>57</v>
      </c>
      <c r="K162" s="4">
        <f>IF(J162="",0,I$302+1-J162)</f>
        <v>161</v>
      </c>
      <c r="L162" s="57">
        <f>IF(E162="","",RANK(K162,K$6:K$300))</f>
        <v>57</v>
      </c>
      <c r="M162" s="13" t="s">
        <v>864</v>
      </c>
      <c r="N162" s="14">
        <v>9</v>
      </c>
      <c r="O162" s="14">
        <v>11</v>
      </c>
      <c r="P162" s="14">
        <v>6</v>
      </c>
      <c r="Q162" s="4">
        <f>SUM(N162:P162)</f>
        <v>26</v>
      </c>
      <c r="R162" s="5">
        <f>IF(M162="","",RANK(Q162,Q$6:Q$301))</f>
        <v>226</v>
      </c>
      <c r="S162" s="28">
        <f>IF(R162="",0,Q$302+1-R162)</f>
        <v>12</v>
      </c>
      <c r="T162" s="3">
        <f>S162+K162</f>
        <v>173</v>
      </c>
      <c r="U162" s="57">
        <f>IF(T162=0,"",RANK(T162,T$6:T$301))</f>
        <v>162</v>
      </c>
      <c r="V162" s="13" t="s">
        <v>1162</v>
      </c>
      <c r="W162" s="14">
        <v>8</v>
      </c>
      <c r="X162" s="14">
        <v>14</v>
      </c>
      <c r="Y162" s="14">
        <v>14</v>
      </c>
      <c r="Z162" s="4">
        <f>SUM(W162:Y162)</f>
        <v>36</v>
      </c>
      <c r="AA162" s="5">
        <f>IF(V162="","",RANK(Z162,Z$6:Z$301))</f>
        <v>127</v>
      </c>
      <c r="AB162" s="28">
        <f>IF(AA162="",0,Z$302+1-AA162)</f>
        <v>89</v>
      </c>
      <c r="AC162" s="76">
        <f>AB162+T162</f>
        <v>262</v>
      </c>
      <c r="AD162" s="57">
        <f>IF(AC162=0,"",RANK(AC162,AC$6:AC$301))</f>
        <v>150</v>
      </c>
      <c r="AE162" s="30" t="s">
        <v>1320</v>
      </c>
      <c r="AF162" s="31">
        <v>11</v>
      </c>
      <c r="AG162" s="31">
        <v>12</v>
      </c>
      <c r="AH162" s="31">
        <v>18</v>
      </c>
      <c r="AI162" s="4">
        <f>SUM(AF162:AH162)</f>
        <v>41</v>
      </c>
      <c r="AJ162" s="5">
        <f>IF(AE162="","",RANK(AI162,AI$6:AI$301))</f>
        <v>56</v>
      </c>
      <c r="AK162" s="28">
        <f>IF(AJ162="",0,AI$302+1-AJ162)</f>
        <v>181</v>
      </c>
      <c r="AL162" s="3">
        <f>AK162+AC162</f>
        <v>443</v>
      </c>
      <c r="AM162" s="5">
        <f>IF(AL162=0,"",RANK(AL162,AL$6:AL$301))</f>
        <v>111</v>
      </c>
      <c r="AN162" s="13" t="s">
        <v>1686</v>
      </c>
      <c r="AO162" s="14">
        <v>12</v>
      </c>
      <c r="AP162" s="14">
        <v>12</v>
      </c>
      <c r="AQ162" s="14">
        <v>16</v>
      </c>
      <c r="AR162" s="5">
        <f>SUM(AO162:AQ162)</f>
        <v>40</v>
      </c>
      <c r="AS162" s="5">
        <f>IF(AN162="","",RANK(AR162,AR$7:AR$301))</f>
        <v>146</v>
      </c>
      <c r="AT162" s="28">
        <f>IF(AS162="",0,AR$302+1-AS162)</f>
        <v>74</v>
      </c>
      <c r="AU162" s="3">
        <f>AT162+AL162</f>
        <v>517</v>
      </c>
      <c r="AV162" s="5">
        <f>IF(AU162=0,"",RANK(AU162,AU$6:AU$301))</f>
        <v>133</v>
      </c>
      <c r="AW162" s="13" t="s">
        <v>1881</v>
      </c>
      <c r="AX162" s="14">
        <v>8</v>
      </c>
      <c r="AY162" s="14">
        <v>12</v>
      </c>
      <c r="AZ162" s="14">
        <v>11</v>
      </c>
      <c r="BA162" s="5">
        <f>SUM(AX162:AZ162)</f>
        <v>31</v>
      </c>
      <c r="BB162" s="5">
        <f>IF(AW162="","",RANK(BA162,BA$7:BA$301))</f>
        <v>172</v>
      </c>
      <c r="BC162" s="28">
        <f>IF(BB162="",0,BA$302+1-BB162)</f>
        <v>26</v>
      </c>
      <c r="BD162" s="3">
        <f>BC162+AU162</f>
        <v>543</v>
      </c>
      <c r="BE162" s="5">
        <f>IF(BD162=0,"",RANK(BD162,BD$6:BD$301))</f>
        <v>150</v>
      </c>
      <c r="BF162" s="13" t="s">
        <v>2095</v>
      </c>
      <c r="BG162" s="14">
        <v>13</v>
      </c>
      <c r="BH162" s="14">
        <v>10</v>
      </c>
      <c r="BI162" s="14">
        <v>15</v>
      </c>
      <c r="BJ162" s="5">
        <f>SUM(BG162:BI162)</f>
        <v>38</v>
      </c>
      <c r="BK162" s="5">
        <f>IF(BF162="","",RANK(BJ162,BJ$6:BJ$301))</f>
        <v>135</v>
      </c>
      <c r="BL162" s="28">
        <f>IF(BK162="",0,BJ$302+1-BK162)</f>
        <v>76</v>
      </c>
      <c r="BM162" s="3">
        <f>BL162+BD162</f>
        <v>619</v>
      </c>
      <c r="BN162" s="5">
        <f>IF(BM162=0,"",RANK(BM162,BM$6:BM$301))</f>
        <v>144</v>
      </c>
      <c r="BO162" s="13" t="s">
        <v>2310</v>
      </c>
      <c r="BP162" s="14">
        <v>10</v>
      </c>
      <c r="BQ162" s="14">
        <v>8</v>
      </c>
      <c r="BR162" s="14">
        <v>11</v>
      </c>
      <c r="BS162" s="5">
        <f>SUM(BP162:BR162)</f>
        <v>29</v>
      </c>
      <c r="BT162" s="5">
        <f>IF(BO162="","",RANK(BS162,BS$6:BS$301))</f>
        <v>191</v>
      </c>
      <c r="BU162" s="35">
        <f>IF(BT162="",0,BS$302+1-BT162)</f>
        <v>21</v>
      </c>
      <c r="BV162" s="3">
        <f>BU162+BM162</f>
        <v>640</v>
      </c>
      <c r="BW162" s="5">
        <f>IF(BV162=0,"",RANK(BV162,BV$6:BV$301))</f>
        <v>157</v>
      </c>
    </row>
    <row r="163" spans="2:75">
      <c r="B163" s="36" t="s">
        <v>1009</v>
      </c>
      <c r="C163" s="41" t="s">
        <v>554</v>
      </c>
      <c r="D163" s="74" t="s">
        <v>1008</v>
      </c>
      <c r="E163" s="51"/>
      <c r="F163" s="4"/>
      <c r="G163" s="4"/>
      <c r="H163" s="4"/>
      <c r="I163" s="4"/>
      <c r="J163" s="4"/>
      <c r="K163" s="4"/>
      <c r="L163" s="57"/>
      <c r="M163" s="13" t="s">
        <v>920</v>
      </c>
      <c r="N163" s="14">
        <v>20</v>
      </c>
      <c r="O163" s="14">
        <v>13</v>
      </c>
      <c r="P163" s="14">
        <v>14</v>
      </c>
      <c r="Q163" s="4">
        <f>SUM(N163:P163)</f>
        <v>47</v>
      </c>
      <c r="R163" s="5">
        <f>IF(M163="","",RANK(Q163,Q$6:Q$301))</f>
        <v>27</v>
      </c>
      <c r="S163" s="28">
        <f>IF(R163="",0,Q$302+1-R163)</f>
        <v>211</v>
      </c>
      <c r="T163" s="3">
        <f>S163+K163</f>
        <v>211</v>
      </c>
      <c r="U163" s="57">
        <f>IF(T163=0,"",RANK(T163,T$6:T$301))</f>
        <v>122</v>
      </c>
      <c r="V163" s="13" t="s">
        <v>1218</v>
      </c>
      <c r="W163" s="14">
        <v>10</v>
      </c>
      <c r="X163" s="14">
        <v>13</v>
      </c>
      <c r="Y163" s="14">
        <v>12</v>
      </c>
      <c r="Z163" s="4">
        <f>SUM(W163:Y163)</f>
        <v>35</v>
      </c>
      <c r="AA163" s="5">
        <f>IF(V163="","",RANK(Z163,Z$6:Z$301))</f>
        <v>143</v>
      </c>
      <c r="AB163" s="28">
        <f>IF(AA163="",0,Z$302+1-AA163)</f>
        <v>73</v>
      </c>
      <c r="AC163" s="76">
        <f>AB163+T163</f>
        <v>284</v>
      </c>
      <c r="AD163" s="57">
        <f>IF(AC163=0,"",RANK(AC163,AC$6:AC$301))</f>
        <v>134</v>
      </c>
      <c r="AE163" s="30" t="s">
        <v>1330</v>
      </c>
      <c r="AF163" s="31">
        <v>12</v>
      </c>
      <c r="AG163" s="31">
        <v>13</v>
      </c>
      <c r="AH163" s="31">
        <v>15</v>
      </c>
      <c r="AI163" s="4">
        <f>SUM(AF163:AH163)</f>
        <v>40</v>
      </c>
      <c r="AJ163" s="5">
        <f>IF(AE163="","",RANK(AI163,AI$6:AI$301))</f>
        <v>66</v>
      </c>
      <c r="AK163" s="28">
        <f>IF(AJ163="",0,AI$302+1-AJ163)</f>
        <v>171</v>
      </c>
      <c r="AL163" s="3">
        <f>AK163+AC163</f>
        <v>455</v>
      </c>
      <c r="AM163" s="5">
        <f>IF(AL163=0,"",RANK(AL163,AL$6:AL$301))</f>
        <v>103</v>
      </c>
      <c r="AN163" s="13" t="s">
        <v>1741</v>
      </c>
      <c r="AO163" s="14">
        <v>17</v>
      </c>
      <c r="AP163" s="14">
        <v>14</v>
      </c>
      <c r="AQ163" s="14">
        <v>13</v>
      </c>
      <c r="AR163" s="5">
        <f>SUM(AO163:AQ163)</f>
        <v>44</v>
      </c>
      <c r="AS163" s="5">
        <f>IF(AN163="","",RANK(AR163,AR$7:AR$301))</f>
        <v>80</v>
      </c>
      <c r="AT163" s="28">
        <f>IF(AS163="",0,AR$302+1-AS163)</f>
        <v>140</v>
      </c>
      <c r="AU163" s="3">
        <f>AT163+AL163</f>
        <v>595</v>
      </c>
      <c r="AV163" s="5">
        <f>IF(AU163=0,"",RANK(AU163,AU$6:AU$301))</f>
        <v>93</v>
      </c>
      <c r="AW163" s="13" t="s">
        <v>1931</v>
      </c>
      <c r="AX163" s="14">
        <v>11</v>
      </c>
      <c r="AY163" s="14">
        <v>13</v>
      </c>
      <c r="AZ163" s="14">
        <v>10</v>
      </c>
      <c r="BA163" s="5">
        <f>SUM(AX163:AZ163)</f>
        <v>34</v>
      </c>
      <c r="BB163" s="5">
        <f>IF(AW163="","",RANK(BA163,BA$7:BA$301))</f>
        <v>154</v>
      </c>
      <c r="BC163" s="28">
        <f>IF(BB163="",0,BA$302+1-BB163)</f>
        <v>44</v>
      </c>
      <c r="BD163" s="3">
        <f>BC163+AU163</f>
        <v>639</v>
      </c>
      <c r="BE163" s="5">
        <f>IF(BD163=0,"",RANK(BD163,BD$6:BD$301))</f>
        <v>117</v>
      </c>
      <c r="BF163" s="13"/>
      <c r="BG163" s="14"/>
      <c r="BH163" s="14"/>
      <c r="BI163" s="14"/>
      <c r="BJ163" s="5">
        <f>SUM(BG163:BI163)</f>
        <v>0</v>
      </c>
      <c r="BK163" s="5" t="str">
        <f>IF(BF163="","",RANK(BJ163,BJ$6:BJ$301))</f>
        <v/>
      </c>
      <c r="BL163" s="28">
        <f>IF(BK163="",0,BJ$302+1-BK163)</f>
        <v>0</v>
      </c>
      <c r="BM163" s="3">
        <f>BL163+BD163</f>
        <v>639</v>
      </c>
      <c r="BN163" s="5">
        <f>IF(BM163=0,"",RANK(BM163,BM$6:BM$301))</f>
        <v>137</v>
      </c>
      <c r="BO163" s="13"/>
      <c r="BP163" s="14"/>
      <c r="BQ163" s="14"/>
      <c r="BR163" s="14"/>
      <c r="BS163" s="5">
        <f>SUM(BP163:BR163)</f>
        <v>0</v>
      </c>
      <c r="BT163" s="5" t="str">
        <f>IF(BO163="","",RANK(BS163,BS$6:BS$301))</f>
        <v/>
      </c>
      <c r="BU163" s="35">
        <f>IF(BT163="",0,BS$302+1-BT163)</f>
        <v>0</v>
      </c>
      <c r="BV163" s="3">
        <f>BU163+BM163</f>
        <v>639</v>
      </c>
      <c r="BW163" s="5">
        <f>IF(BV163=0,"",RANK(BV163,BV$6:BV$301))</f>
        <v>158</v>
      </c>
    </row>
    <row r="164" spans="2:75">
      <c r="B164" s="36" t="s">
        <v>397</v>
      </c>
      <c r="C164" s="41" t="s">
        <v>539</v>
      </c>
      <c r="D164" s="74" t="s">
        <v>111</v>
      </c>
      <c r="E164" s="51" t="s">
        <v>192</v>
      </c>
      <c r="F164" s="4">
        <v>16</v>
      </c>
      <c r="G164" s="4">
        <v>14</v>
      </c>
      <c r="H164" s="4">
        <v>13</v>
      </c>
      <c r="I164" s="4">
        <f>SUM(F164:H164)</f>
        <v>43</v>
      </c>
      <c r="J164" s="4">
        <f>IF(E164="","",RANK(I164,I$6:I$300))</f>
        <v>35</v>
      </c>
      <c r="K164" s="4">
        <f>IF(J164="",0,I$302+1-J164)</f>
        <v>183</v>
      </c>
      <c r="L164" s="57">
        <f>IF(E164="","",RANK(K164,K$6:K$300))</f>
        <v>35</v>
      </c>
      <c r="M164" s="13"/>
      <c r="N164" s="14"/>
      <c r="O164" s="14"/>
      <c r="P164" s="14"/>
      <c r="Q164" s="4">
        <f>SUM(N164:P164)</f>
        <v>0</v>
      </c>
      <c r="R164" s="5" t="str">
        <f>IF(M164="","",RANK(Q164,Q$6:Q$301))</f>
        <v/>
      </c>
      <c r="S164" s="28">
        <f>IF(R164="",0,Q$302+1-R164)</f>
        <v>0</v>
      </c>
      <c r="T164" s="3">
        <f>S164+K164</f>
        <v>183</v>
      </c>
      <c r="U164" s="57">
        <f>IF(T164=0,"",RANK(T164,T$6:T$301))</f>
        <v>148</v>
      </c>
      <c r="V164" s="13" t="s">
        <v>1167</v>
      </c>
      <c r="W164" s="14">
        <v>14</v>
      </c>
      <c r="X164" s="14">
        <v>10</v>
      </c>
      <c r="Y164" s="14">
        <v>16</v>
      </c>
      <c r="Z164" s="4">
        <f>SUM(W164:Y164)</f>
        <v>40</v>
      </c>
      <c r="AA164" s="5">
        <f>IF(V164="","",RANK(Z164,Z$6:Z$301))</f>
        <v>79</v>
      </c>
      <c r="AB164" s="28">
        <f>IF(AA164="",0,Z$302+1-AA164)</f>
        <v>137</v>
      </c>
      <c r="AC164" s="76">
        <f>AB164+T164</f>
        <v>320</v>
      </c>
      <c r="AD164" s="57">
        <f>IF(AC164=0,"",RANK(AC164,AC$6:AC$301))</f>
        <v>121</v>
      </c>
      <c r="AE164" s="30" t="s">
        <v>1455</v>
      </c>
      <c r="AF164" s="31">
        <v>11</v>
      </c>
      <c r="AG164" s="31">
        <v>12</v>
      </c>
      <c r="AH164" s="31">
        <v>10</v>
      </c>
      <c r="AI164" s="4">
        <f>SUM(AF164:AH164)</f>
        <v>33</v>
      </c>
      <c r="AJ164" s="5">
        <f>IF(AE164="","",RANK(AI164,AI$6:AI$301))</f>
        <v>184</v>
      </c>
      <c r="AK164" s="28">
        <f>IF(AJ164="",0,AI$302+1-AJ164)</f>
        <v>53</v>
      </c>
      <c r="AL164" s="3">
        <f>AK164+AC164</f>
        <v>373</v>
      </c>
      <c r="AM164" s="5">
        <f>IF(AL164=0,"",RANK(AL164,AL$6:AL$301))</f>
        <v>152</v>
      </c>
      <c r="AN164" s="13" t="s">
        <v>1691</v>
      </c>
      <c r="AO164" s="14">
        <v>12</v>
      </c>
      <c r="AP164" s="14">
        <v>10</v>
      </c>
      <c r="AQ164" s="14">
        <v>16</v>
      </c>
      <c r="AR164" s="5">
        <f>SUM(AO164:AQ164)</f>
        <v>38</v>
      </c>
      <c r="AS164" s="5">
        <f>IF(AN164="","",RANK(AR164,AR$7:AR$301))</f>
        <v>172</v>
      </c>
      <c r="AT164" s="28">
        <f>IF(AS164="",0,AR$302+1-AS164)</f>
        <v>48</v>
      </c>
      <c r="AU164" s="3">
        <f>AT164+AL164</f>
        <v>421</v>
      </c>
      <c r="AV164" s="5">
        <f>IF(AU164=0,"",RANK(AU164,AU$6:AU$301))</f>
        <v>161</v>
      </c>
      <c r="AW164" s="13" t="s">
        <v>1886</v>
      </c>
      <c r="AX164" s="14">
        <v>13</v>
      </c>
      <c r="AY164" s="14">
        <v>16</v>
      </c>
      <c r="AZ164" s="14">
        <v>13</v>
      </c>
      <c r="BA164" s="5">
        <f>SUM(AX164:AZ164)</f>
        <v>42</v>
      </c>
      <c r="BB164" s="5">
        <f>IF(AW164="","",RANK(BA164,BA$7:BA$301))</f>
        <v>52</v>
      </c>
      <c r="BC164" s="28">
        <f>IF(BB164="",0,BA$302+1-BB164)</f>
        <v>146</v>
      </c>
      <c r="BD164" s="3">
        <f>BC164+AU164</f>
        <v>567</v>
      </c>
      <c r="BE164" s="5">
        <f>IF(BD164=0,"",RANK(BD164,BD$6:BD$301))</f>
        <v>139</v>
      </c>
      <c r="BF164" s="13" t="s">
        <v>2101</v>
      </c>
      <c r="BG164" s="14">
        <v>12</v>
      </c>
      <c r="BH164" s="14">
        <v>11</v>
      </c>
      <c r="BI164" s="14">
        <v>13</v>
      </c>
      <c r="BJ164" s="5">
        <f>SUM(BG164:BI164)</f>
        <v>36</v>
      </c>
      <c r="BK164" s="5">
        <f>IF(BF164="","",RANK(BJ164,BJ$6:BJ$301))</f>
        <v>168</v>
      </c>
      <c r="BL164" s="28">
        <f>IF(BK164="",0,BJ$302+1-BK164)</f>
        <v>43</v>
      </c>
      <c r="BM164" s="3">
        <f>BL164+BD164</f>
        <v>610</v>
      </c>
      <c r="BN164" s="5">
        <f>IF(BM164=0,"",RANK(BM164,BM$6:BM$301))</f>
        <v>148</v>
      </c>
      <c r="BO164" s="13" t="s">
        <v>2316</v>
      </c>
      <c r="BP164" s="14">
        <v>10</v>
      </c>
      <c r="BQ164" s="14">
        <v>9</v>
      </c>
      <c r="BR164" s="14">
        <v>12</v>
      </c>
      <c r="BS164" s="5">
        <f>SUM(BP164:BR164)</f>
        <v>31</v>
      </c>
      <c r="BT164" s="5">
        <f>IF(BO164="","",RANK(BS164,BS$6:BS$301))</f>
        <v>184</v>
      </c>
      <c r="BU164" s="35">
        <f>IF(BT164="",0,BS$302+1-BT164)</f>
        <v>28</v>
      </c>
      <c r="BV164" s="3">
        <f>BU164+BM164</f>
        <v>638</v>
      </c>
      <c r="BW164" s="5">
        <f>IF(BV164=0,"",RANK(BV164,BV$6:BV$301))</f>
        <v>159</v>
      </c>
    </row>
    <row r="165" spans="2:75">
      <c r="B165" s="36" t="s">
        <v>396</v>
      </c>
      <c r="C165" s="41" t="s">
        <v>541</v>
      </c>
      <c r="D165" s="74" t="s">
        <v>573</v>
      </c>
      <c r="E165" s="51" t="s">
        <v>184</v>
      </c>
      <c r="F165" s="4">
        <v>15</v>
      </c>
      <c r="G165" s="4">
        <v>14</v>
      </c>
      <c r="H165" s="4">
        <v>14</v>
      </c>
      <c r="I165" s="4">
        <f>SUM(F165:H165)</f>
        <v>43</v>
      </c>
      <c r="J165" s="4">
        <f>IF(E165="","",RANK(I165,I$6:I$300))</f>
        <v>35</v>
      </c>
      <c r="K165" s="4">
        <f>IF(J165="",0,I$302+1-J165)</f>
        <v>183</v>
      </c>
      <c r="L165" s="57">
        <f>IF(E165="","",RANK(K165,K$6:K$300))</f>
        <v>35</v>
      </c>
      <c r="M165" s="13" t="s">
        <v>855</v>
      </c>
      <c r="N165" s="14">
        <v>18</v>
      </c>
      <c r="O165" s="14">
        <v>19</v>
      </c>
      <c r="P165" s="14">
        <v>16</v>
      </c>
      <c r="Q165" s="4">
        <f>SUM(N165:P165)</f>
        <v>53</v>
      </c>
      <c r="R165" s="5">
        <f>IF(M165="","",RANK(Q165,Q$6:Q$301))</f>
        <v>1</v>
      </c>
      <c r="S165" s="28">
        <f>IF(R165="",0,Q$302+1-R165)</f>
        <v>237</v>
      </c>
      <c r="T165" s="3">
        <f>S165+K165</f>
        <v>420</v>
      </c>
      <c r="U165" s="57">
        <f>IF(T165=0,"",RANK(T165,T$6:T$301))</f>
        <v>6</v>
      </c>
      <c r="V165" s="13"/>
      <c r="W165" s="14"/>
      <c r="X165" s="14"/>
      <c r="Y165" s="14"/>
      <c r="Z165" s="4">
        <f>SUM(W165:Y165)</f>
        <v>0</v>
      </c>
      <c r="AA165" s="5" t="str">
        <f>IF(V165="","",RANK(Z165,Z$6:Z$301))</f>
        <v/>
      </c>
      <c r="AB165" s="28">
        <f>IF(AA165="",0,Z$302+1-AA165)</f>
        <v>0</v>
      </c>
      <c r="AC165" s="76">
        <f>AB165+T165</f>
        <v>420</v>
      </c>
      <c r="AD165" s="57">
        <f>IF(AC165=0,"",RANK(AC165,AC$6:AC$301))</f>
        <v>59</v>
      </c>
      <c r="AE165" s="30" t="s">
        <v>1346</v>
      </c>
      <c r="AF165" s="31">
        <v>12</v>
      </c>
      <c r="AG165" s="31">
        <v>12</v>
      </c>
      <c r="AH165" s="31">
        <v>15</v>
      </c>
      <c r="AI165" s="4">
        <f>SUM(AF165:AH165)</f>
        <v>39</v>
      </c>
      <c r="AJ165" s="5">
        <f>IF(AE165="","",RANK(AI165,AI$6:AI$301))</f>
        <v>84</v>
      </c>
      <c r="AK165" s="28">
        <f>IF(AJ165="",0,AI$302+1-AJ165)</f>
        <v>153</v>
      </c>
      <c r="AL165" s="3">
        <f>AK165+AC165</f>
        <v>573</v>
      </c>
      <c r="AM165" s="5">
        <f>IF(AL165=0,"",RANK(AL165,AL$6:AL$301))</f>
        <v>56</v>
      </c>
      <c r="AN165" s="13" t="s">
        <v>1676</v>
      </c>
      <c r="AO165" s="14">
        <v>10</v>
      </c>
      <c r="AP165" s="14">
        <v>13</v>
      </c>
      <c r="AQ165" s="14">
        <v>16</v>
      </c>
      <c r="AR165" s="5">
        <f>SUM(AO165:AQ165)</f>
        <v>39</v>
      </c>
      <c r="AS165" s="5">
        <f>IF(AN165="","",RANK(AR165,AR$7:AR$301))</f>
        <v>157</v>
      </c>
      <c r="AT165" s="28">
        <f>IF(AS165="",0,AR$302+1-AS165)</f>
        <v>63</v>
      </c>
      <c r="AU165" s="3">
        <f>AT165+AL165</f>
        <v>636</v>
      </c>
      <c r="AV165" s="5">
        <f>IF(AU165=0,"",RANK(AU165,AU$6:AU$301))</f>
        <v>77</v>
      </c>
      <c r="AW165" s="13"/>
      <c r="AX165" s="14"/>
      <c r="AY165" s="14"/>
      <c r="AZ165" s="14"/>
      <c r="BA165" s="5">
        <f>SUM(AX165:AZ165)</f>
        <v>0</v>
      </c>
      <c r="BB165" s="5" t="str">
        <f>IF(AW165="","",RANK(BA165,BA$7:BA$301))</f>
        <v/>
      </c>
      <c r="BC165" s="28">
        <f>IF(BB165="",0,BA$302+1-BB165)</f>
        <v>0</v>
      </c>
      <c r="BD165" s="3">
        <f>BC165+AU165</f>
        <v>636</v>
      </c>
      <c r="BE165" s="5">
        <f>IF(BD165=0,"",RANK(BD165,BD$6:BD$301))</f>
        <v>118</v>
      </c>
      <c r="BF165" s="13"/>
      <c r="BG165" s="14"/>
      <c r="BH165" s="14"/>
      <c r="BI165" s="14"/>
      <c r="BJ165" s="5">
        <f>SUM(BG165:BI165)</f>
        <v>0</v>
      </c>
      <c r="BK165" s="5" t="str">
        <f>IF(BF165="","",RANK(BJ165,BJ$6:BJ$301))</f>
        <v/>
      </c>
      <c r="BL165" s="28">
        <f>IF(BK165="",0,BJ$302+1-BK165)</f>
        <v>0</v>
      </c>
      <c r="BM165" s="3">
        <f>BL165+BD165</f>
        <v>636</v>
      </c>
      <c r="BN165" s="5">
        <f>IF(BM165=0,"",RANK(BM165,BM$6:BM$301))</f>
        <v>139</v>
      </c>
      <c r="BO165" s="13"/>
      <c r="BP165" s="14"/>
      <c r="BQ165" s="14"/>
      <c r="BR165" s="14"/>
      <c r="BS165" s="5">
        <f>SUM(BP165:BR165)</f>
        <v>0</v>
      </c>
      <c r="BT165" s="5" t="str">
        <f>IF(BO165="","",RANK(BS165,BS$6:BS$301))</f>
        <v/>
      </c>
      <c r="BU165" s="35">
        <f>IF(BT165="",0,BS$302+1-BT165)</f>
        <v>0</v>
      </c>
      <c r="BV165" s="3">
        <f>BU165+BM165</f>
        <v>636</v>
      </c>
      <c r="BW165" s="5">
        <f>IF(BV165=0,"",RANK(BV165,BV$6:BV$301))</f>
        <v>160</v>
      </c>
    </row>
    <row r="166" spans="2:75">
      <c r="B166" s="36" t="s">
        <v>961</v>
      </c>
      <c r="C166" s="41" t="s">
        <v>550</v>
      </c>
      <c r="D166" s="74" t="s">
        <v>959</v>
      </c>
      <c r="E166" s="51"/>
      <c r="F166" s="4"/>
      <c r="G166" s="4"/>
      <c r="H166" s="4"/>
      <c r="I166" s="4"/>
      <c r="J166" s="4"/>
      <c r="K166" s="4"/>
      <c r="L166" s="57"/>
      <c r="M166" s="13" t="s">
        <v>767</v>
      </c>
      <c r="N166" s="14">
        <v>19</v>
      </c>
      <c r="O166" s="14">
        <v>13</v>
      </c>
      <c r="P166" s="14">
        <v>14</v>
      </c>
      <c r="Q166" s="4">
        <f>SUM(N166:P166)</f>
        <v>46</v>
      </c>
      <c r="R166" s="5">
        <f>IF(M166="","",RANK(Q166,Q$6:Q$301))</f>
        <v>31</v>
      </c>
      <c r="S166" s="28">
        <f>IF(R166="",0,Q$302+1-R166)</f>
        <v>207</v>
      </c>
      <c r="T166" s="3">
        <f>S166+K166</f>
        <v>207</v>
      </c>
      <c r="U166" s="57">
        <f>IF(T166=0,"",RANK(T166,T$6:T$301))</f>
        <v>130</v>
      </c>
      <c r="V166" s="13" t="s">
        <v>1076</v>
      </c>
      <c r="W166" s="14">
        <v>13</v>
      </c>
      <c r="X166" s="14">
        <v>13</v>
      </c>
      <c r="Y166" s="14">
        <v>14</v>
      </c>
      <c r="Z166" s="4">
        <f>SUM(W166:Y166)</f>
        <v>40</v>
      </c>
      <c r="AA166" s="5">
        <f>IF(V166="","",RANK(Z166,Z$6:Z$301))</f>
        <v>79</v>
      </c>
      <c r="AB166" s="28">
        <f>IF(AA166="",0,Z$302+1-AA166)</f>
        <v>137</v>
      </c>
      <c r="AC166" s="76">
        <f>AB166+T166</f>
        <v>344</v>
      </c>
      <c r="AD166" s="57">
        <f>IF(AC166=0,"",RANK(AC166,AC$6:AC$301))</f>
        <v>103</v>
      </c>
      <c r="AE166" s="30" t="s">
        <v>1463</v>
      </c>
      <c r="AF166" s="31">
        <v>12</v>
      </c>
      <c r="AG166" s="31">
        <v>12</v>
      </c>
      <c r="AH166" s="31">
        <v>8</v>
      </c>
      <c r="AI166" s="4">
        <f>SUM(AF166:AH166)</f>
        <v>32</v>
      </c>
      <c r="AJ166" s="5">
        <f>IF(AE166="","",RANK(AI166,AI$6:AI$301))</f>
        <v>202</v>
      </c>
      <c r="AK166" s="28">
        <f>IF(AJ166="",0,AI$302+1-AJ166)</f>
        <v>35</v>
      </c>
      <c r="AL166" s="3">
        <f>AK166+AC166</f>
        <v>379</v>
      </c>
      <c r="AM166" s="5">
        <f>IF(AL166=0,"",RANK(AL166,AL$6:AL$301))</f>
        <v>148</v>
      </c>
      <c r="AN166" s="13" t="s">
        <v>1592</v>
      </c>
      <c r="AO166" s="14">
        <v>17</v>
      </c>
      <c r="AP166" s="14">
        <v>12</v>
      </c>
      <c r="AQ166" s="14">
        <v>12</v>
      </c>
      <c r="AR166" s="5">
        <f>SUM(AO166:AQ166)</f>
        <v>41</v>
      </c>
      <c r="AS166" s="5">
        <f>IF(AN166="","",RANK(AR166,AR$7:AR$301))</f>
        <v>130</v>
      </c>
      <c r="AT166" s="28">
        <f>IF(AS166="",0,AR$302+1-AS166)</f>
        <v>90</v>
      </c>
      <c r="AU166" s="3">
        <f>AT166+AL166</f>
        <v>469</v>
      </c>
      <c r="AV166" s="5">
        <f>IF(AU166=0,"",RANK(AU166,AU$6:AU$301))</f>
        <v>149</v>
      </c>
      <c r="AW166" s="13" t="s">
        <v>1802</v>
      </c>
      <c r="AX166" s="14">
        <v>9</v>
      </c>
      <c r="AY166" s="14">
        <v>13</v>
      </c>
      <c r="AZ166" s="14">
        <v>12</v>
      </c>
      <c r="BA166" s="5">
        <f>SUM(AX166:AZ166)</f>
        <v>34</v>
      </c>
      <c r="BB166" s="5">
        <f>IF(AW166="","",RANK(BA166,BA$7:BA$301))</f>
        <v>154</v>
      </c>
      <c r="BC166" s="28">
        <f>IF(BB166="",0,BA$302+1-BB166)</f>
        <v>44</v>
      </c>
      <c r="BD166" s="3">
        <f>BC166+AU166</f>
        <v>513</v>
      </c>
      <c r="BE166" s="5">
        <f>IF(BD166=0,"",RANK(BD166,BD$6:BD$301))</f>
        <v>162</v>
      </c>
      <c r="BF166" s="13"/>
      <c r="BG166" s="14"/>
      <c r="BH166" s="14"/>
      <c r="BI166" s="14"/>
      <c r="BJ166" s="5">
        <f>SUM(BG166:BI166)</f>
        <v>0</v>
      </c>
      <c r="BK166" s="5" t="str">
        <f>IF(BF166="","",RANK(BJ166,BJ$6:BJ$301))</f>
        <v/>
      </c>
      <c r="BL166" s="28">
        <f>IF(BK166="",0,BJ$302+1-BK166)</f>
        <v>0</v>
      </c>
      <c r="BM166" s="3">
        <f>BL166+BD166</f>
        <v>513</v>
      </c>
      <c r="BN166" s="5">
        <f>IF(BM166=0,"",RANK(BM166,BM$6:BM$301))</f>
        <v>173</v>
      </c>
      <c r="BO166" s="13" t="s">
        <v>2227</v>
      </c>
      <c r="BP166" s="14">
        <v>12</v>
      </c>
      <c r="BQ166" s="14">
        <v>15</v>
      </c>
      <c r="BR166" s="14">
        <v>12</v>
      </c>
      <c r="BS166" s="5">
        <f>SUM(BP166:BR166)</f>
        <v>39</v>
      </c>
      <c r="BT166" s="5">
        <f>IF(BO166="","",RANK(BS166,BS$6:BS$301))</f>
        <v>96</v>
      </c>
      <c r="BU166" s="35">
        <f>IF(BT166="",0,BS$302+1-BT166)</f>
        <v>116</v>
      </c>
      <c r="BV166" s="3">
        <f>BU166+BM166</f>
        <v>629</v>
      </c>
      <c r="BW166" s="5">
        <f>IF(BV166=0,"",RANK(BV166,BV$6:BV$301))</f>
        <v>161</v>
      </c>
    </row>
    <row r="167" spans="2:75">
      <c r="B167" s="36" t="s">
        <v>470</v>
      </c>
      <c r="C167" s="41" t="s">
        <v>550</v>
      </c>
      <c r="D167" s="74" t="s">
        <v>616</v>
      </c>
      <c r="E167" s="51" t="s">
        <v>277</v>
      </c>
      <c r="F167" s="4">
        <v>13</v>
      </c>
      <c r="G167" s="4">
        <v>8</v>
      </c>
      <c r="H167" s="4">
        <v>14</v>
      </c>
      <c r="I167" s="4">
        <f>SUM(F167:H167)</f>
        <v>35</v>
      </c>
      <c r="J167" s="4">
        <f>IF(E167="","",RANK(I167,I$6:I$300))</f>
        <v>128</v>
      </c>
      <c r="K167" s="4">
        <f>IF(J167="",0,I$302+1-J167)</f>
        <v>90</v>
      </c>
      <c r="L167" s="57">
        <f>IF(E167="","",RANK(K167,K$6:K$300))</f>
        <v>128</v>
      </c>
      <c r="M167" s="13" t="s">
        <v>771</v>
      </c>
      <c r="N167" s="14">
        <v>12</v>
      </c>
      <c r="O167" s="14">
        <v>11</v>
      </c>
      <c r="P167" s="14">
        <v>14</v>
      </c>
      <c r="Q167" s="4">
        <f>SUM(N167:P167)</f>
        <v>37</v>
      </c>
      <c r="R167" s="5">
        <f>IF(M167="","",RANK(Q167,Q$6:Q$301))</f>
        <v>132</v>
      </c>
      <c r="S167" s="28">
        <f>IF(R167="",0,Q$302+1-R167)</f>
        <v>106</v>
      </c>
      <c r="T167" s="3">
        <f>S167+K167</f>
        <v>196</v>
      </c>
      <c r="U167" s="57">
        <f>IF(T167=0,"",RANK(T167,T$6:T$301))</f>
        <v>134</v>
      </c>
      <c r="V167" s="13"/>
      <c r="W167" s="14"/>
      <c r="X167" s="14"/>
      <c r="Y167" s="14"/>
      <c r="Z167" s="4">
        <f>SUM(W167:Y167)</f>
        <v>0</v>
      </c>
      <c r="AA167" s="5" t="str">
        <f>IF(V167="","",RANK(Z167,Z$6:Z$301))</f>
        <v/>
      </c>
      <c r="AB167" s="28">
        <f>IF(AA167="",0,Z$302+1-AA167)</f>
        <v>0</v>
      </c>
      <c r="AC167" s="76">
        <f>AB167+T167</f>
        <v>196</v>
      </c>
      <c r="AD167" s="57">
        <f>IF(AC167=0,"",RANK(AC167,AC$6:AC$301))</f>
        <v>188</v>
      </c>
      <c r="AE167" s="30" t="s">
        <v>1414</v>
      </c>
      <c r="AF167" s="31">
        <v>12</v>
      </c>
      <c r="AG167" s="31">
        <v>12</v>
      </c>
      <c r="AH167" s="31">
        <v>11</v>
      </c>
      <c r="AI167" s="4">
        <f>SUM(AF167:AH167)</f>
        <v>35</v>
      </c>
      <c r="AJ167" s="5">
        <f>IF(AE167="","",RANK(AI167,AI$6:AI$301))</f>
        <v>155</v>
      </c>
      <c r="AK167" s="28">
        <f>IF(AJ167="",0,AI$302+1-AJ167)</f>
        <v>82</v>
      </c>
      <c r="AL167" s="3">
        <f>AK167+AC167</f>
        <v>278</v>
      </c>
      <c r="AM167" s="5">
        <f>IF(AL167=0,"",RANK(AL167,AL$6:AL$301))</f>
        <v>190</v>
      </c>
      <c r="AN167" s="13"/>
      <c r="AO167" s="14"/>
      <c r="AP167" s="14"/>
      <c r="AQ167" s="14"/>
      <c r="AR167" s="5">
        <f>SUM(AO167:AQ167)</f>
        <v>0</v>
      </c>
      <c r="AS167" s="5" t="str">
        <f>IF(AN167="","",RANK(AR167,AR$7:AR$301))</f>
        <v/>
      </c>
      <c r="AT167" s="28">
        <f>IF(AS167="",0,AR$302+1-AS167)</f>
        <v>0</v>
      </c>
      <c r="AU167" s="3">
        <f>AT167+AL167</f>
        <v>278</v>
      </c>
      <c r="AV167" s="5">
        <f>IF(AU167=0,"",RANK(AU167,AU$6:AU$301))</f>
        <v>211</v>
      </c>
      <c r="AW167" s="13" t="s">
        <v>1806</v>
      </c>
      <c r="AX167" s="14">
        <v>11</v>
      </c>
      <c r="AY167" s="14">
        <v>14</v>
      </c>
      <c r="AZ167" s="14">
        <v>17</v>
      </c>
      <c r="BA167" s="5">
        <f>SUM(AX167:AZ167)</f>
        <v>42</v>
      </c>
      <c r="BB167" s="5">
        <f>IF(AW167="","",RANK(BA167,BA$7:BA$301))</f>
        <v>52</v>
      </c>
      <c r="BC167" s="28">
        <f>IF(BB167="",0,BA$302+1-BB167)</f>
        <v>146</v>
      </c>
      <c r="BD167" s="3">
        <f>BC167+AU167</f>
        <v>424</v>
      </c>
      <c r="BE167" s="5">
        <f>IF(BD167=0,"",RANK(BD167,BD$6:BD$301))</f>
        <v>181</v>
      </c>
      <c r="BF167" s="13" t="s">
        <v>2019</v>
      </c>
      <c r="BG167" s="14">
        <v>15</v>
      </c>
      <c r="BH167" s="14">
        <v>13</v>
      </c>
      <c r="BI167" s="14">
        <v>19</v>
      </c>
      <c r="BJ167" s="5">
        <f>SUM(BG167:BI167)</f>
        <v>47</v>
      </c>
      <c r="BK167" s="5">
        <f>IF(BF167="","",RANK(BJ167,BJ$6:BJ$301))</f>
        <v>29</v>
      </c>
      <c r="BL167" s="28">
        <f>IF(BK167="",0,BJ$302+1-BK167)</f>
        <v>182</v>
      </c>
      <c r="BM167" s="3">
        <f>BL167+BD167</f>
        <v>606</v>
      </c>
      <c r="BN167" s="5">
        <f>IF(BM167=0,"",RANK(BM167,BM$6:BM$301))</f>
        <v>149</v>
      </c>
      <c r="BO167" s="13" t="s">
        <v>2231</v>
      </c>
      <c r="BP167" s="14">
        <v>10</v>
      </c>
      <c r="BQ167" s="14">
        <v>8</v>
      </c>
      <c r="BR167" s="14">
        <v>11</v>
      </c>
      <c r="BS167" s="5">
        <f>SUM(BP167:BR167)</f>
        <v>29</v>
      </c>
      <c r="BT167" s="5">
        <f>IF(BO167="","",RANK(BS167,BS$6:BS$301))</f>
        <v>191</v>
      </c>
      <c r="BU167" s="35">
        <f>IF(BT167="",0,BS$302+1-BT167)</f>
        <v>21</v>
      </c>
      <c r="BV167" s="3">
        <f>BU167+BM167</f>
        <v>627</v>
      </c>
      <c r="BW167" s="5">
        <f>IF(BV167=0,"",RANK(BV167,BV$6:BV$301))</f>
        <v>162</v>
      </c>
    </row>
    <row r="168" spans="2:75">
      <c r="B168" s="36" t="s">
        <v>1241</v>
      </c>
      <c r="C168" s="41" t="s">
        <v>550</v>
      </c>
      <c r="D168" s="74" t="s">
        <v>1238</v>
      </c>
      <c r="E168" s="51"/>
      <c r="F168" s="4"/>
      <c r="G168" s="4"/>
      <c r="H168" s="4"/>
      <c r="I168" s="4"/>
      <c r="J168" s="4"/>
      <c r="K168" s="4"/>
      <c r="L168" s="57"/>
      <c r="M168" s="13"/>
      <c r="N168" s="14"/>
      <c r="O168" s="14"/>
      <c r="P168" s="14"/>
      <c r="Q168" s="5"/>
      <c r="R168" s="5"/>
      <c r="S168" s="28"/>
      <c r="T168" s="3"/>
      <c r="U168" s="57"/>
      <c r="V168" s="13" t="s">
        <v>1082</v>
      </c>
      <c r="W168" s="14">
        <v>12</v>
      </c>
      <c r="X168" s="14">
        <v>7</v>
      </c>
      <c r="Y168" s="14">
        <v>10</v>
      </c>
      <c r="Z168" s="4">
        <f>SUM(W168:Y168)</f>
        <v>29</v>
      </c>
      <c r="AA168" s="5">
        <f>IF(V168="","",RANK(Z168,Z$6:Z$301))</f>
        <v>198</v>
      </c>
      <c r="AB168" s="28">
        <f>IF(AA168="",0,Z$302+1-AA168)</f>
        <v>18</v>
      </c>
      <c r="AC168" s="76">
        <f>AB168+T168</f>
        <v>18</v>
      </c>
      <c r="AD168" s="57">
        <f>IF(AC168=0,"",RANK(AC168,AC$6:AC$301))</f>
        <v>262</v>
      </c>
      <c r="AE168" s="30" t="s">
        <v>1292</v>
      </c>
      <c r="AF168" s="31">
        <v>14</v>
      </c>
      <c r="AG168" s="31">
        <v>17</v>
      </c>
      <c r="AH168" s="31">
        <v>14</v>
      </c>
      <c r="AI168" s="4">
        <f>SUM(AF168:AH168)</f>
        <v>45</v>
      </c>
      <c r="AJ168" s="5">
        <f>IF(AE168="","",RANK(AI168,AI$6:AI$301))</f>
        <v>27</v>
      </c>
      <c r="AK168" s="28">
        <f>IF(AJ168="",0,AI$302+1-AJ168)</f>
        <v>210</v>
      </c>
      <c r="AL168" s="3">
        <f>AK168+AC168</f>
        <v>228</v>
      </c>
      <c r="AM168" s="5">
        <f>IF(AL168=0,"",RANK(AL168,AL$6:AL$301))</f>
        <v>212</v>
      </c>
      <c r="AN168" s="13" t="s">
        <v>1596</v>
      </c>
      <c r="AO168" s="14">
        <v>9</v>
      </c>
      <c r="AP168" s="14">
        <v>10</v>
      </c>
      <c r="AQ168" s="14">
        <v>12</v>
      </c>
      <c r="AR168" s="5">
        <f>SUM(AO168:AQ168)</f>
        <v>31</v>
      </c>
      <c r="AS168" s="5">
        <f>IF(AN168="","",RANK(AR168,AR$7:AR$301))</f>
        <v>210</v>
      </c>
      <c r="AT168" s="28">
        <f>IF(AS168="",0,AR$302+1-AS168)</f>
        <v>10</v>
      </c>
      <c r="AU168" s="3">
        <f>AT168+AL168</f>
        <v>238</v>
      </c>
      <c r="AV168" s="5">
        <f>IF(AU168=0,"",RANK(AU168,AU$6:AU$301))</f>
        <v>222</v>
      </c>
      <c r="AW168" s="13" t="s">
        <v>1805</v>
      </c>
      <c r="AX168" s="14">
        <v>15</v>
      </c>
      <c r="AY168" s="14">
        <v>15</v>
      </c>
      <c r="AZ168" s="14">
        <v>13</v>
      </c>
      <c r="BA168" s="5">
        <f>SUM(AX168:AZ168)</f>
        <v>43</v>
      </c>
      <c r="BB168" s="5">
        <f>IF(AW168="","",RANK(BA168,BA$7:BA$301))</f>
        <v>39</v>
      </c>
      <c r="BC168" s="28">
        <f>IF(BB168="",0,BA$302+1-BB168)</f>
        <v>159</v>
      </c>
      <c r="BD168" s="3">
        <f>BC168+AU168</f>
        <v>397</v>
      </c>
      <c r="BE168" s="5">
        <f>IF(BD168=0,"",RANK(BD168,BD$6:BD$301))</f>
        <v>188</v>
      </c>
      <c r="BF168" s="13" t="s">
        <v>2016</v>
      </c>
      <c r="BG168" s="14">
        <v>14</v>
      </c>
      <c r="BH168" s="14">
        <v>10</v>
      </c>
      <c r="BI168" s="14">
        <v>17</v>
      </c>
      <c r="BJ168" s="5">
        <f>SUM(BG168:BI168)</f>
        <v>41</v>
      </c>
      <c r="BK168" s="5">
        <f>IF(BF168="","",RANK(BJ168,BJ$6:BJ$301))</f>
        <v>97</v>
      </c>
      <c r="BL168" s="28">
        <f>IF(BK168="",0,BJ$302+1-BK168)</f>
        <v>114</v>
      </c>
      <c r="BM168" s="3">
        <f>BL168+BD168</f>
        <v>511</v>
      </c>
      <c r="BN168" s="5">
        <f>IF(BM168=0,"",RANK(BM168,BM$6:BM$301))</f>
        <v>175</v>
      </c>
      <c r="BO168" s="13" t="s">
        <v>2230</v>
      </c>
      <c r="BP168" s="14">
        <v>13</v>
      </c>
      <c r="BQ168" s="14">
        <v>13</v>
      </c>
      <c r="BR168" s="14">
        <v>13</v>
      </c>
      <c r="BS168" s="5">
        <f>SUM(BP168:BR168)</f>
        <v>39</v>
      </c>
      <c r="BT168" s="5">
        <f>IF(BO168="","",RANK(BS168,BS$6:BS$301))</f>
        <v>96</v>
      </c>
      <c r="BU168" s="35">
        <f>IF(BT168="",0,BS$302+1-BT168)</f>
        <v>116</v>
      </c>
      <c r="BV168" s="3">
        <f>BU168+BM168</f>
        <v>627</v>
      </c>
      <c r="BW168" s="5">
        <f>IF(BV168=0,"",RANK(BV168,BV$6:BV$301))</f>
        <v>162</v>
      </c>
    </row>
    <row r="169" spans="2:75">
      <c r="B169" s="36" t="s">
        <v>1250</v>
      </c>
      <c r="C169" s="41" t="s">
        <v>555</v>
      </c>
      <c r="D169" s="74" t="s">
        <v>1249</v>
      </c>
      <c r="E169" s="51"/>
      <c r="F169" s="4"/>
      <c r="G169" s="4"/>
      <c r="H169" s="4"/>
      <c r="I169" s="4"/>
      <c r="J169" s="4"/>
      <c r="K169" s="4"/>
      <c r="L169" s="57"/>
      <c r="M169" s="13"/>
      <c r="N169" s="14"/>
      <c r="O169" s="14"/>
      <c r="P169" s="14"/>
      <c r="Q169" s="5"/>
      <c r="R169" s="5"/>
      <c r="S169" s="28"/>
      <c r="T169" s="3"/>
      <c r="U169" s="57"/>
      <c r="V169" s="13" t="s">
        <v>1184</v>
      </c>
      <c r="W169" s="14">
        <v>12</v>
      </c>
      <c r="X169" s="14">
        <v>12</v>
      </c>
      <c r="Y169" s="14">
        <v>12</v>
      </c>
      <c r="Z169" s="5">
        <f>SUM(W169:Y169)</f>
        <v>36</v>
      </c>
      <c r="AA169" s="5">
        <f>IF(V169="","",RANK(Z169,Z$6:Z$301))</f>
        <v>127</v>
      </c>
      <c r="AB169" s="28">
        <f>IF(AA169="",0,Z$302+1-AA169)</f>
        <v>89</v>
      </c>
      <c r="AC169" s="76">
        <f>AB169+T169</f>
        <v>89</v>
      </c>
      <c r="AD169" s="57">
        <f>IF(AC169=0,"",RANK(AC169,AC$6:AC$301))</f>
        <v>238</v>
      </c>
      <c r="AE169" s="30" t="s">
        <v>1486</v>
      </c>
      <c r="AF169" s="31">
        <v>9</v>
      </c>
      <c r="AG169" s="31">
        <v>8</v>
      </c>
      <c r="AH169" s="31">
        <v>6</v>
      </c>
      <c r="AI169" s="4">
        <f>SUM(AF169:AH169)</f>
        <v>23</v>
      </c>
      <c r="AJ169" s="5">
        <f>IF(AE169="","",RANK(AI169,AI$6:AI$301))</f>
        <v>234</v>
      </c>
      <c r="AK169" s="28">
        <f>IF(AJ169="",0,AI$302+1-AJ169)</f>
        <v>3</v>
      </c>
      <c r="AL169" s="3">
        <f>AK169+AC169</f>
        <v>92</v>
      </c>
      <c r="AM169" s="5">
        <f>IF(AL169=0,"",RANK(AL169,AL$6:AL$301))</f>
        <v>256</v>
      </c>
      <c r="AN169" s="13" t="s">
        <v>1707</v>
      </c>
      <c r="AO169" s="14">
        <v>13</v>
      </c>
      <c r="AP169" s="14">
        <v>14</v>
      </c>
      <c r="AQ169" s="14">
        <v>15</v>
      </c>
      <c r="AR169" s="5">
        <f>SUM(AO169:AQ169)</f>
        <v>42</v>
      </c>
      <c r="AS169" s="5">
        <f>IF(AN169="","",RANK(AR169,AR$7:AR$301))</f>
        <v>110</v>
      </c>
      <c r="AT169" s="28">
        <f>IF(AS169="",0,AR$302+1-AS169)</f>
        <v>110</v>
      </c>
      <c r="AU169" s="3">
        <f>AT169+AL169</f>
        <v>202</v>
      </c>
      <c r="AV169" s="5">
        <f>IF(AU169=0,"",RANK(AU169,AU$6:AU$301))</f>
        <v>238</v>
      </c>
      <c r="AW169" s="13" t="s">
        <v>1901</v>
      </c>
      <c r="AX169" s="14">
        <v>13</v>
      </c>
      <c r="AY169" s="14">
        <v>14</v>
      </c>
      <c r="AZ169" s="14">
        <v>12</v>
      </c>
      <c r="BA169" s="5">
        <f>SUM(AX169:AZ169)</f>
        <v>39</v>
      </c>
      <c r="BB169" s="5">
        <f>IF(AW169="","",RANK(BA169,BA$7:BA$301))</f>
        <v>84</v>
      </c>
      <c r="BC169" s="28">
        <f>IF(BB169="",0,BA$302+1-BB169)</f>
        <v>114</v>
      </c>
      <c r="BD169" s="3">
        <f>BC169+AU169</f>
        <v>316</v>
      </c>
      <c r="BE169" s="5">
        <f>IF(BD169=0,"",RANK(BD169,BD$6:BD$301))</f>
        <v>212</v>
      </c>
      <c r="BF169" s="13" t="s">
        <v>2116</v>
      </c>
      <c r="BG169" s="14">
        <v>13</v>
      </c>
      <c r="BH169" s="14">
        <v>13</v>
      </c>
      <c r="BI169" s="14">
        <v>18</v>
      </c>
      <c r="BJ169" s="5">
        <f>SUM(BG169:BI169)</f>
        <v>44</v>
      </c>
      <c r="BK169" s="5">
        <f>IF(BF169="","",RANK(BJ169,BJ$6:BJ$301))</f>
        <v>52</v>
      </c>
      <c r="BL169" s="28">
        <f>IF(BK169="",0,BJ$302+1-BK169)</f>
        <v>159</v>
      </c>
      <c r="BM169" s="3">
        <f>BL169+BD169</f>
        <v>475</v>
      </c>
      <c r="BN169" s="5">
        <f>IF(BM169=0,"",RANK(BM169,BM$6:BM$301))</f>
        <v>179</v>
      </c>
      <c r="BO169" s="13" t="s">
        <v>2328</v>
      </c>
      <c r="BP169" s="14">
        <v>12</v>
      </c>
      <c r="BQ169" s="14">
        <v>15</v>
      </c>
      <c r="BR169" s="14">
        <v>15</v>
      </c>
      <c r="BS169" s="5">
        <f>SUM(BP169:BR169)</f>
        <v>42</v>
      </c>
      <c r="BT169" s="5">
        <f>IF(BO169="","",RANK(BS169,BS$6:BS$301))</f>
        <v>61</v>
      </c>
      <c r="BU169" s="35">
        <f>IF(BT169="",0,BS$302+1-BT169)</f>
        <v>151</v>
      </c>
      <c r="BV169" s="3">
        <f>BU169+BM169</f>
        <v>626</v>
      </c>
      <c r="BW169" s="5">
        <f>IF(BV169=0,"",RANK(BV169,BV$6:BV$301))</f>
        <v>164</v>
      </c>
    </row>
    <row r="170" spans="2:75">
      <c r="B170" s="36" t="s">
        <v>497</v>
      </c>
      <c r="C170" s="41" t="s">
        <v>538</v>
      </c>
      <c r="D170" s="74" t="s">
        <v>633</v>
      </c>
      <c r="E170" s="51" t="s">
        <v>316</v>
      </c>
      <c r="F170" s="4">
        <v>9</v>
      </c>
      <c r="G170" s="4">
        <v>10</v>
      </c>
      <c r="H170" s="4">
        <v>14</v>
      </c>
      <c r="I170" s="4">
        <f>SUM(F170:H170)</f>
        <v>33</v>
      </c>
      <c r="J170" s="4">
        <f>IF(E170="","",RANK(I170,I$6:I$300))</f>
        <v>159</v>
      </c>
      <c r="K170" s="4">
        <f>IF(J170="",0,I$302+1-J170)</f>
        <v>59</v>
      </c>
      <c r="L170" s="57">
        <f>IF(E170="","",RANK(K170,K$6:K$300))</f>
        <v>159</v>
      </c>
      <c r="M170" s="13" t="s">
        <v>790</v>
      </c>
      <c r="N170" s="14">
        <v>12</v>
      </c>
      <c r="O170" s="14">
        <v>12</v>
      </c>
      <c r="P170" s="14">
        <v>11</v>
      </c>
      <c r="Q170" s="4">
        <f>SUM(N170:P170)</f>
        <v>35</v>
      </c>
      <c r="R170" s="5">
        <f>IF(M170="","",RANK(Q170,Q$6:Q$301))</f>
        <v>160</v>
      </c>
      <c r="S170" s="28">
        <f>IF(R170="",0,Q$302+1-R170)</f>
        <v>78</v>
      </c>
      <c r="T170" s="3">
        <f>S170+K170</f>
        <v>137</v>
      </c>
      <c r="U170" s="57">
        <f>IF(T170=0,"",RANK(T170,T$6:T$301))</f>
        <v>185</v>
      </c>
      <c r="V170" s="13" t="s">
        <v>1101</v>
      </c>
      <c r="W170" s="14">
        <v>12</v>
      </c>
      <c r="X170" s="14">
        <v>10</v>
      </c>
      <c r="Y170" s="14">
        <v>13</v>
      </c>
      <c r="Z170" s="4">
        <f>SUM(W170:Y170)</f>
        <v>35</v>
      </c>
      <c r="AA170" s="5">
        <f>IF(V170="","",RANK(Z170,Z$6:Z$301))</f>
        <v>143</v>
      </c>
      <c r="AB170" s="28">
        <f>IF(AA170="",0,Z$302+1-AA170)</f>
        <v>73</v>
      </c>
      <c r="AC170" s="76">
        <f>AB170+T170</f>
        <v>210</v>
      </c>
      <c r="AD170" s="57">
        <f>IF(AC170=0,"",RANK(AC170,AC$6:AC$301))</f>
        <v>182</v>
      </c>
      <c r="AE170" s="30" t="s">
        <v>1372</v>
      </c>
      <c r="AF170" s="31">
        <v>10</v>
      </c>
      <c r="AG170" s="31">
        <v>14</v>
      </c>
      <c r="AH170" s="31">
        <v>13</v>
      </c>
      <c r="AI170" s="4">
        <f>SUM(AF170:AH170)</f>
        <v>37</v>
      </c>
      <c r="AJ170" s="5">
        <f>IF(AE170="","",RANK(AI170,AI$6:AI$301))</f>
        <v>114</v>
      </c>
      <c r="AK170" s="28">
        <f>IF(AJ170="",0,AI$302+1-AJ170)</f>
        <v>123</v>
      </c>
      <c r="AL170" s="3">
        <f>AK170+AC170</f>
        <v>333</v>
      </c>
      <c r="AM170" s="5">
        <f>IF(AL170=0,"",RANK(AL170,AL$6:AL$301))</f>
        <v>168</v>
      </c>
      <c r="AN170" s="13" t="s">
        <v>1619</v>
      </c>
      <c r="AO170" s="14">
        <v>13</v>
      </c>
      <c r="AP170" s="14">
        <v>13</v>
      </c>
      <c r="AQ170" s="14">
        <v>15</v>
      </c>
      <c r="AR170" s="5">
        <f>SUM(AO170:AQ170)</f>
        <v>41</v>
      </c>
      <c r="AS170" s="5">
        <f>IF(AN170="","",RANK(AR170,AR$7:AR$301))</f>
        <v>130</v>
      </c>
      <c r="AT170" s="28">
        <f>IF(AS170="",0,AR$302+1-AS170)</f>
        <v>90</v>
      </c>
      <c r="AU170" s="3">
        <f>AT170+AL170</f>
        <v>423</v>
      </c>
      <c r="AV170" s="5">
        <f>IF(AU170=0,"",RANK(AU170,AU$6:AU$301))</f>
        <v>160</v>
      </c>
      <c r="AW170" s="13" t="s">
        <v>1821</v>
      </c>
      <c r="AX170" s="14">
        <v>7</v>
      </c>
      <c r="AY170" s="14">
        <v>15</v>
      </c>
      <c r="AZ170" s="14">
        <v>12</v>
      </c>
      <c r="BA170" s="5">
        <f>SUM(AX170:AZ170)</f>
        <v>34</v>
      </c>
      <c r="BB170" s="5">
        <f>IF(AW170="","",RANK(BA170,BA$7:BA$301))</f>
        <v>154</v>
      </c>
      <c r="BC170" s="28">
        <f>IF(BB170="",0,BA$302+1-BB170)</f>
        <v>44</v>
      </c>
      <c r="BD170" s="3">
        <f>BC170+AU170</f>
        <v>467</v>
      </c>
      <c r="BE170" s="5">
        <f>IF(BD170=0,"",RANK(BD170,BD$6:BD$301))</f>
        <v>169</v>
      </c>
      <c r="BF170" s="13" t="s">
        <v>2036</v>
      </c>
      <c r="BG170" s="14">
        <v>13</v>
      </c>
      <c r="BH170" s="14">
        <v>12</v>
      </c>
      <c r="BI170" s="14">
        <v>16</v>
      </c>
      <c r="BJ170" s="5">
        <f>SUM(BG170:BI170)</f>
        <v>41</v>
      </c>
      <c r="BK170" s="5">
        <f>IF(BF170="","",RANK(BJ170,BJ$6:BJ$301))</f>
        <v>97</v>
      </c>
      <c r="BL170" s="28">
        <f>IF(BK170="",0,BJ$302+1-BK170)</f>
        <v>114</v>
      </c>
      <c r="BM170" s="3">
        <f>BL170+BD170</f>
        <v>581</v>
      </c>
      <c r="BN170" s="5">
        <f>IF(BM170=0,"",RANK(BM170,BM$6:BM$301))</f>
        <v>156</v>
      </c>
      <c r="BO170" s="13" t="s">
        <v>2248</v>
      </c>
      <c r="BP170" s="14">
        <v>10</v>
      </c>
      <c r="BQ170" s="14">
        <v>11</v>
      </c>
      <c r="BR170" s="14">
        <v>12</v>
      </c>
      <c r="BS170" s="5">
        <f>SUM(BP170:BR170)</f>
        <v>33</v>
      </c>
      <c r="BT170" s="5">
        <f>IF(BO170="","",RANK(BS170,BS$6:BS$301))</f>
        <v>169</v>
      </c>
      <c r="BU170" s="35">
        <f>IF(BT170="",0,BS$302+1-BT170)</f>
        <v>43</v>
      </c>
      <c r="BV170" s="3">
        <f>BU170+BM170</f>
        <v>624</v>
      </c>
      <c r="BW170" s="5">
        <f>IF(BV170=0,"",RANK(BV170,BV$6:BV$301))</f>
        <v>165</v>
      </c>
    </row>
    <row r="171" spans="2:75">
      <c r="B171" s="36" t="s">
        <v>670</v>
      </c>
      <c r="C171" s="41" t="s">
        <v>557</v>
      </c>
      <c r="D171" s="74" t="s">
        <v>88</v>
      </c>
      <c r="E171" s="51" t="s">
        <v>311</v>
      </c>
      <c r="F171" s="4">
        <v>11</v>
      </c>
      <c r="G171" s="4">
        <v>9</v>
      </c>
      <c r="H171" s="4">
        <v>13</v>
      </c>
      <c r="I171" s="4">
        <f>SUM(F171:H171)</f>
        <v>33</v>
      </c>
      <c r="J171" s="4">
        <f>IF(E171="","",RANK(I171,I$6:I$300))</f>
        <v>159</v>
      </c>
      <c r="K171" s="4">
        <f>IF(J171="",0,I$302+1-J171)</f>
        <v>59</v>
      </c>
      <c r="L171" s="57">
        <f>IF(E171="","",RANK(K171,K$6:K$300))</f>
        <v>159</v>
      </c>
      <c r="M171" s="13" t="s">
        <v>830</v>
      </c>
      <c r="N171" s="14">
        <v>11</v>
      </c>
      <c r="O171" s="14">
        <v>12</v>
      </c>
      <c r="P171" s="14">
        <v>12</v>
      </c>
      <c r="Q171" s="4">
        <f>SUM(N171:P171)</f>
        <v>35</v>
      </c>
      <c r="R171" s="5">
        <f>IF(M171="","",RANK(Q171,Q$6:Q$301))</f>
        <v>160</v>
      </c>
      <c r="S171" s="28">
        <f>IF(R171="",0,Q$302+1-R171)</f>
        <v>78</v>
      </c>
      <c r="T171" s="3">
        <f>S171+K171</f>
        <v>137</v>
      </c>
      <c r="U171" s="57">
        <f>IF(T171=0,"",RANK(T171,T$6:T$301))</f>
        <v>185</v>
      </c>
      <c r="V171" s="13" t="s">
        <v>1134</v>
      </c>
      <c r="W171" s="14">
        <v>8</v>
      </c>
      <c r="X171" s="14">
        <v>8</v>
      </c>
      <c r="Y171" s="14">
        <v>11</v>
      </c>
      <c r="Z171" s="4">
        <f>SUM(W171:Y171)</f>
        <v>27</v>
      </c>
      <c r="AA171" s="5">
        <f>IF(V171="","",RANK(Z171,Z$6:Z$301))</f>
        <v>205</v>
      </c>
      <c r="AB171" s="28">
        <f>IF(AA171="",0,Z$302+1-AA171)</f>
        <v>11</v>
      </c>
      <c r="AC171" s="76">
        <f>AB171+T171</f>
        <v>148</v>
      </c>
      <c r="AD171" s="57">
        <f>IF(AC171=0,"",RANK(AC171,AC$6:AC$301))</f>
        <v>214</v>
      </c>
      <c r="AE171" s="30" t="s">
        <v>1313</v>
      </c>
      <c r="AF171" s="31">
        <v>17</v>
      </c>
      <c r="AG171" s="31">
        <v>13</v>
      </c>
      <c r="AH171" s="31">
        <v>11</v>
      </c>
      <c r="AI171" s="4">
        <f>SUM(AF171:AH171)</f>
        <v>41</v>
      </c>
      <c r="AJ171" s="5">
        <f>IF(AE171="","",RANK(AI171,AI$6:AI$301))</f>
        <v>56</v>
      </c>
      <c r="AK171" s="28">
        <f>IF(AJ171="",0,AI$302+1-AJ171)</f>
        <v>181</v>
      </c>
      <c r="AL171" s="3">
        <f>AK171+AC171</f>
        <v>329</v>
      </c>
      <c r="AM171" s="5">
        <f>IF(AL171=0,"",RANK(AL171,AL$6:AL$301))</f>
        <v>173</v>
      </c>
      <c r="AN171" s="13" t="s">
        <v>1657</v>
      </c>
      <c r="AO171" s="14">
        <v>6</v>
      </c>
      <c r="AP171" s="14">
        <v>15</v>
      </c>
      <c r="AQ171" s="14">
        <v>12</v>
      </c>
      <c r="AR171" s="5">
        <f>SUM(AO171:AQ171)</f>
        <v>33</v>
      </c>
      <c r="AS171" s="5">
        <f>IF(AN171="","",RANK(AR171,AR$7:AR$301))</f>
        <v>202</v>
      </c>
      <c r="AT171" s="28">
        <f>IF(AS171="",0,AR$302+1-AS171)</f>
        <v>18</v>
      </c>
      <c r="AU171" s="3">
        <f>AT171+AL171</f>
        <v>347</v>
      </c>
      <c r="AV171" s="5">
        <f>IF(AU171=0,"",RANK(AU171,AU$6:AU$301))</f>
        <v>187</v>
      </c>
      <c r="AW171" s="13" t="s">
        <v>1852</v>
      </c>
      <c r="AX171" s="14">
        <v>8</v>
      </c>
      <c r="AY171" s="14">
        <v>10</v>
      </c>
      <c r="AZ171" s="14">
        <v>11</v>
      </c>
      <c r="BA171" s="5">
        <f>SUM(AX171:AZ171)</f>
        <v>29</v>
      </c>
      <c r="BB171" s="5">
        <f>IF(AW171="","",RANK(BA171,BA$7:BA$301))</f>
        <v>178</v>
      </c>
      <c r="BC171" s="28">
        <f>IF(BB171="",0,BA$302+1-BB171)</f>
        <v>20</v>
      </c>
      <c r="BD171" s="3">
        <f>BC171+AU171</f>
        <v>367</v>
      </c>
      <c r="BE171" s="5">
        <f>IF(BD171=0,"",RANK(BD171,BD$6:BD$301))</f>
        <v>196</v>
      </c>
      <c r="BF171" s="13" t="s">
        <v>2068</v>
      </c>
      <c r="BG171" s="14">
        <v>10</v>
      </c>
      <c r="BH171" s="14">
        <v>13</v>
      </c>
      <c r="BI171" s="14">
        <v>16</v>
      </c>
      <c r="BJ171" s="5">
        <f>SUM(BG171:BI171)</f>
        <v>39</v>
      </c>
      <c r="BK171" s="5">
        <f>IF(BF171="","",RANK(BJ171,BJ$6:BJ$301))</f>
        <v>125</v>
      </c>
      <c r="BL171" s="28">
        <f>IF(BK171="",0,BJ$302+1-BK171)</f>
        <v>86</v>
      </c>
      <c r="BM171" s="3">
        <f>BL171+BD171</f>
        <v>453</v>
      </c>
      <c r="BN171" s="5">
        <f>IF(BM171=0,"",RANK(BM171,BM$6:BM$301))</f>
        <v>188</v>
      </c>
      <c r="BO171" s="13" t="s">
        <v>2282</v>
      </c>
      <c r="BP171" s="14">
        <v>11</v>
      </c>
      <c r="BQ171" s="14">
        <v>16</v>
      </c>
      <c r="BR171" s="14">
        <v>17</v>
      </c>
      <c r="BS171" s="5">
        <f>SUM(BP171:BR171)</f>
        <v>44</v>
      </c>
      <c r="BT171" s="5">
        <f>IF(BO171="","",RANK(BS171,BS$6:BS$301))</f>
        <v>42</v>
      </c>
      <c r="BU171" s="35">
        <f>IF(BT171="",0,BS$302+1-BT171)</f>
        <v>170</v>
      </c>
      <c r="BV171" s="3">
        <f>BU171+BM171</f>
        <v>623</v>
      </c>
      <c r="BW171" s="5">
        <f>IF(BV171=0,"",RANK(BV171,BV$6:BV$301))</f>
        <v>166</v>
      </c>
    </row>
    <row r="172" spans="2:75">
      <c r="B172" s="36" t="s">
        <v>452</v>
      </c>
      <c r="C172" s="41" t="s">
        <v>538</v>
      </c>
      <c r="D172" s="74" t="s">
        <v>603</v>
      </c>
      <c r="E172" s="51" t="s">
        <v>251</v>
      </c>
      <c r="F172" s="4">
        <v>15</v>
      </c>
      <c r="G172" s="4">
        <v>10</v>
      </c>
      <c r="H172" s="4">
        <v>12</v>
      </c>
      <c r="I172" s="4">
        <f>SUM(F172:H172)</f>
        <v>37</v>
      </c>
      <c r="J172" s="4">
        <f>IF(E172="","",RANK(I172,I$6:I$300))</f>
        <v>96</v>
      </c>
      <c r="K172" s="4">
        <f>IF(J172="",0,I$302+1-J172)</f>
        <v>122</v>
      </c>
      <c r="L172" s="57">
        <f>IF(E172="","",RANK(K172,K$6:K$300))</f>
        <v>96</v>
      </c>
      <c r="M172" s="13" t="s">
        <v>795</v>
      </c>
      <c r="N172" s="14">
        <v>19</v>
      </c>
      <c r="O172" s="14">
        <v>13</v>
      </c>
      <c r="P172" s="14">
        <v>16</v>
      </c>
      <c r="Q172" s="4">
        <f>SUM(N172:P172)</f>
        <v>48</v>
      </c>
      <c r="R172" s="5">
        <f>IF(M172="","",RANK(Q172,Q$6:Q$301))</f>
        <v>19</v>
      </c>
      <c r="S172" s="28">
        <f>IF(R172="",0,Q$302+1-R172)</f>
        <v>219</v>
      </c>
      <c r="T172" s="3">
        <f>S172+K172</f>
        <v>341</v>
      </c>
      <c r="U172" s="57">
        <f>IF(T172=0,"",RANK(T172,T$6:T$301))</f>
        <v>39</v>
      </c>
      <c r="V172" s="13"/>
      <c r="W172" s="14"/>
      <c r="X172" s="14"/>
      <c r="Y172" s="14"/>
      <c r="Z172" s="4">
        <f>SUM(W172:Y172)</f>
        <v>0</v>
      </c>
      <c r="AA172" s="5" t="str">
        <f>IF(V172="","",RANK(Z172,Z$6:Z$301))</f>
        <v/>
      </c>
      <c r="AB172" s="28">
        <f>IF(AA172="",0,Z$302+1-AA172)</f>
        <v>0</v>
      </c>
      <c r="AC172" s="76">
        <f>AB172+T172</f>
        <v>341</v>
      </c>
      <c r="AD172" s="57">
        <f>IF(AC172=0,"",RANK(AC172,AC$6:AC$301))</f>
        <v>105</v>
      </c>
      <c r="AE172" s="30" t="s">
        <v>1424</v>
      </c>
      <c r="AF172" s="31">
        <v>11</v>
      </c>
      <c r="AG172" s="31">
        <v>15</v>
      </c>
      <c r="AH172" s="31">
        <v>9</v>
      </c>
      <c r="AI172" s="4">
        <f>SUM(AF172:AH172)</f>
        <v>35</v>
      </c>
      <c r="AJ172" s="5">
        <f>IF(AE172="","",RANK(AI172,AI$6:AI$301))</f>
        <v>155</v>
      </c>
      <c r="AK172" s="28">
        <f>IF(AJ172="",0,AI$302+1-AJ172)</f>
        <v>82</v>
      </c>
      <c r="AL172" s="3">
        <f>AK172+AC172</f>
        <v>423</v>
      </c>
      <c r="AM172" s="5">
        <f>IF(AL172=0,"",RANK(AL172,AL$6:AL$301))</f>
        <v>122</v>
      </c>
      <c r="AN172" s="13" t="s">
        <v>1623</v>
      </c>
      <c r="AO172" s="14">
        <v>13</v>
      </c>
      <c r="AP172" s="14">
        <v>16</v>
      </c>
      <c r="AQ172" s="14">
        <v>20</v>
      </c>
      <c r="AR172" s="5">
        <f>SUM(AO172:AQ172)</f>
        <v>49</v>
      </c>
      <c r="AS172" s="5">
        <f>IF(AN172="","",RANK(AR172,AR$7:AR$301))</f>
        <v>21</v>
      </c>
      <c r="AT172" s="28">
        <f>IF(AS172="",0,AR$302+1-AS172)</f>
        <v>199</v>
      </c>
      <c r="AU172" s="3">
        <f>AT172+AL172</f>
        <v>622</v>
      </c>
      <c r="AV172" s="5">
        <f>IF(AU172=0,"",RANK(AU172,AU$6:AU$301))</f>
        <v>85</v>
      </c>
      <c r="AW172" s="13"/>
      <c r="AX172" s="14"/>
      <c r="AY172" s="14"/>
      <c r="AZ172" s="14"/>
      <c r="BA172" s="5">
        <f>SUM(AX172:AZ172)</f>
        <v>0</v>
      </c>
      <c r="BB172" s="5" t="str">
        <f>IF(AW172="","",RANK(BA172,BA$7:BA$301))</f>
        <v/>
      </c>
      <c r="BC172" s="28">
        <f>IF(BB172="",0,BA$302+1-BB172)</f>
        <v>0</v>
      </c>
      <c r="BD172" s="3">
        <f>BC172+AU172</f>
        <v>622</v>
      </c>
      <c r="BE172" s="5">
        <f>IF(BD172=0,"",RANK(BD172,BD$6:BD$301))</f>
        <v>120</v>
      </c>
      <c r="BF172" s="13"/>
      <c r="BG172" s="14"/>
      <c r="BH172" s="14"/>
      <c r="BI172" s="14"/>
      <c r="BJ172" s="5">
        <f>SUM(BG172:BI172)</f>
        <v>0</v>
      </c>
      <c r="BK172" s="5" t="str">
        <f>IF(BF172="","",RANK(BJ172,BJ$6:BJ$301))</f>
        <v/>
      </c>
      <c r="BL172" s="28">
        <f>IF(BK172="",0,BJ$302+1-BK172)</f>
        <v>0</v>
      </c>
      <c r="BM172" s="3">
        <f>BL172+BD172</f>
        <v>622</v>
      </c>
      <c r="BN172" s="5">
        <f>IF(BM172=0,"",RANK(BM172,BM$6:BM$301))</f>
        <v>143</v>
      </c>
      <c r="BO172" s="13"/>
      <c r="BP172" s="14"/>
      <c r="BQ172" s="14"/>
      <c r="BR172" s="14"/>
      <c r="BS172" s="5">
        <f>SUM(BP172:BR172)</f>
        <v>0</v>
      </c>
      <c r="BT172" s="5" t="str">
        <f>IF(BO172="","",RANK(BS172,BS$6:BS$301))</f>
        <v/>
      </c>
      <c r="BU172" s="35">
        <f>IF(BT172="",0,BS$302+1-BT172)</f>
        <v>0</v>
      </c>
      <c r="BV172" s="3">
        <f>BU172+BM172</f>
        <v>622</v>
      </c>
      <c r="BW172" s="5">
        <f>IF(BV172=0,"",RANK(BV172,BV$6:BV$301))</f>
        <v>167</v>
      </c>
    </row>
    <row r="173" spans="2:75">
      <c r="B173" s="36" t="s">
        <v>687</v>
      </c>
      <c r="C173" s="41" t="s">
        <v>544</v>
      </c>
      <c r="D173" s="74" t="s">
        <v>607</v>
      </c>
      <c r="E173" s="51" t="s">
        <v>262</v>
      </c>
      <c r="F173" s="4">
        <v>10</v>
      </c>
      <c r="G173" s="4">
        <v>12</v>
      </c>
      <c r="H173" s="4">
        <v>15</v>
      </c>
      <c r="I173" s="4">
        <f>SUM(F173:H173)</f>
        <v>37</v>
      </c>
      <c r="J173" s="4">
        <f>IF(E173="","",RANK(I173,I$6:I$300))</f>
        <v>96</v>
      </c>
      <c r="K173" s="4">
        <f>IF(J173="",0,I$302+1-J173)</f>
        <v>122</v>
      </c>
      <c r="L173" s="57">
        <f>IF(E173="","",RANK(K173,K$6:K$300))</f>
        <v>96</v>
      </c>
      <c r="M173" s="13"/>
      <c r="N173" s="14"/>
      <c r="O173" s="14"/>
      <c r="P173" s="14"/>
      <c r="Q173" s="4">
        <f>SUM(N173:P173)</f>
        <v>0</v>
      </c>
      <c r="R173" s="5" t="str">
        <f>IF(M173="","",RANK(Q173,Q$6:Q$301))</f>
        <v/>
      </c>
      <c r="S173" s="28">
        <f>IF(R173="",0,Q$302+1-R173)</f>
        <v>0</v>
      </c>
      <c r="T173" s="3">
        <f>S173+K173</f>
        <v>122</v>
      </c>
      <c r="U173" s="57">
        <f>IF(T173=0,"",RANK(T173,T$6:T$301))</f>
        <v>202</v>
      </c>
      <c r="V173" s="13" t="s">
        <v>1042</v>
      </c>
      <c r="W173" s="14">
        <v>11</v>
      </c>
      <c r="X173" s="14">
        <v>19</v>
      </c>
      <c r="Y173" s="14">
        <v>12</v>
      </c>
      <c r="Z173" s="4">
        <f>SUM(W173:Y173)</f>
        <v>42</v>
      </c>
      <c r="AA173" s="5">
        <f>IF(V173="","",RANK(Z173,Z$6:Z$301))</f>
        <v>58</v>
      </c>
      <c r="AB173" s="28">
        <f>IF(AA173="",0,Z$302+1-AA173)</f>
        <v>158</v>
      </c>
      <c r="AC173" s="76">
        <f>AB173+T173</f>
        <v>280</v>
      </c>
      <c r="AD173" s="57">
        <f>IF(AC173=0,"",RANK(AC173,AC$6:AC$301))</f>
        <v>139</v>
      </c>
      <c r="AE173" s="30" t="s">
        <v>1430</v>
      </c>
      <c r="AF173" s="31">
        <v>11</v>
      </c>
      <c r="AG173" s="31">
        <v>11</v>
      </c>
      <c r="AH173" s="31">
        <v>12</v>
      </c>
      <c r="AI173" s="4">
        <f>SUM(AF173:AH173)</f>
        <v>34</v>
      </c>
      <c r="AJ173" s="5">
        <f>IF(AE173="","",RANK(AI173,AI$6:AI$301))</f>
        <v>170</v>
      </c>
      <c r="AK173" s="28">
        <f>IF(AJ173="",0,AI$302+1-AJ173)</f>
        <v>67</v>
      </c>
      <c r="AL173" s="3">
        <f>AK173+AC173</f>
        <v>347</v>
      </c>
      <c r="AM173" s="5">
        <f>IF(AL173=0,"",RANK(AL173,AL$6:AL$301))</f>
        <v>160</v>
      </c>
      <c r="AN173" s="13" t="s">
        <v>1557</v>
      </c>
      <c r="AO173" s="14">
        <v>16</v>
      </c>
      <c r="AP173" s="14">
        <v>13</v>
      </c>
      <c r="AQ173" s="14">
        <v>16</v>
      </c>
      <c r="AR173" s="5">
        <f>SUM(AO173:AQ173)</f>
        <v>45</v>
      </c>
      <c r="AS173" s="5">
        <f>IF(AN173="","",RANK(AR173,AR$7:AR$301))</f>
        <v>68</v>
      </c>
      <c r="AT173" s="28">
        <f>IF(AS173="",0,AR$302+1-AS173)</f>
        <v>152</v>
      </c>
      <c r="AU173" s="3">
        <f>AT173+AL173</f>
        <v>499</v>
      </c>
      <c r="AV173" s="5">
        <f>IF(AU173=0,"",RANK(AU173,AU$6:AU$301))</f>
        <v>137</v>
      </c>
      <c r="AW173" s="13" t="s">
        <v>1768</v>
      </c>
      <c r="AX173" s="14">
        <v>14</v>
      </c>
      <c r="AY173" s="14">
        <v>14</v>
      </c>
      <c r="AZ173" s="14">
        <v>10</v>
      </c>
      <c r="BA173" s="5">
        <f>SUM(AX173:AZ173)</f>
        <v>38</v>
      </c>
      <c r="BB173" s="5">
        <f>IF(AW173="","",RANK(BA173,BA$7:BA$301))</f>
        <v>101</v>
      </c>
      <c r="BC173" s="28">
        <f>IF(BB173="",0,BA$302+1-BB173)</f>
        <v>97</v>
      </c>
      <c r="BD173" s="3">
        <f>BC173+AU173</f>
        <v>596</v>
      </c>
      <c r="BE173" s="5">
        <f>IF(BD173=0,"",RANK(BD173,BD$6:BD$301))</f>
        <v>129</v>
      </c>
      <c r="BF173" s="30" t="s">
        <v>1972</v>
      </c>
      <c r="BG173" s="31">
        <v>12</v>
      </c>
      <c r="BH173" s="31">
        <v>11</v>
      </c>
      <c r="BI173" s="31">
        <v>11</v>
      </c>
      <c r="BJ173" s="5">
        <f>SUM(BG173:BI173)</f>
        <v>34</v>
      </c>
      <c r="BK173" s="5">
        <f>IF(BF173="","",RANK(BJ173,BJ$6:BJ$301))</f>
        <v>188</v>
      </c>
      <c r="BL173" s="28">
        <f>IF(BK173="",0,BJ$302+1-BK173)</f>
        <v>23</v>
      </c>
      <c r="BM173" s="3">
        <f>BL173+BD173</f>
        <v>619</v>
      </c>
      <c r="BN173" s="5">
        <f>IF(BM173=0,"",RANK(BM173,BM$6:BM$301))</f>
        <v>144</v>
      </c>
      <c r="BO173" s="13"/>
      <c r="BP173" s="14"/>
      <c r="BQ173" s="14"/>
      <c r="BR173" s="14"/>
      <c r="BS173" s="5">
        <f>SUM(BP173:BR173)</f>
        <v>0</v>
      </c>
      <c r="BT173" s="5" t="str">
        <f>IF(BO173="","",RANK(BS173,BS$6:BS$301))</f>
        <v/>
      </c>
      <c r="BU173" s="35">
        <f>IF(BT173="",0,BS$302+1-BT173)</f>
        <v>0</v>
      </c>
      <c r="BV173" s="3">
        <f>BU173+BM173</f>
        <v>619</v>
      </c>
      <c r="BW173" s="5">
        <f>IF(BV173=0,"",RANK(BV173,BV$6:BV$301))</f>
        <v>168</v>
      </c>
    </row>
    <row r="174" spans="2:75">
      <c r="B174" s="36" t="s">
        <v>487</v>
      </c>
      <c r="C174" s="41" t="s">
        <v>546</v>
      </c>
      <c r="D174" s="74" t="s">
        <v>128</v>
      </c>
      <c r="E174" s="51" t="s">
        <v>310</v>
      </c>
      <c r="F174" s="4">
        <v>10</v>
      </c>
      <c r="G174" s="4">
        <v>10</v>
      </c>
      <c r="H174" s="4">
        <v>13</v>
      </c>
      <c r="I174" s="4">
        <f>SUM(F174:H174)</f>
        <v>33</v>
      </c>
      <c r="J174" s="4">
        <f>IF(E174="","",RANK(I174,I$6:I$300))</f>
        <v>159</v>
      </c>
      <c r="K174" s="4">
        <f>IF(J174="",0,I$302+1-J174)</f>
        <v>59</v>
      </c>
      <c r="L174" s="57">
        <f>IF(E174="","",RANK(K174,K$6:K$300))</f>
        <v>159</v>
      </c>
      <c r="M174" s="13" t="s">
        <v>804</v>
      </c>
      <c r="N174" s="14">
        <v>9</v>
      </c>
      <c r="O174" s="14">
        <v>12</v>
      </c>
      <c r="P174" s="14">
        <v>12</v>
      </c>
      <c r="Q174" s="4">
        <f>SUM(N174:P174)</f>
        <v>33</v>
      </c>
      <c r="R174" s="5">
        <f>IF(M174="","",RANK(Q174,Q$6:Q$301))</f>
        <v>188</v>
      </c>
      <c r="S174" s="28">
        <f>IF(R174="",0,Q$302+1-R174)</f>
        <v>50</v>
      </c>
      <c r="T174" s="3">
        <f>S174+K174</f>
        <v>109</v>
      </c>
      <c r="U174" s="57">
        <f>IF(T174=0,"",RANK(T174,T$6:T$301))</f>
        <v>206</v>
      </c>
      <c r="V174" s="13" t="s">
        <v>1198</v>
      </c>
      <c r="W174" s="14">
        <v>15</v>
      </c>
      <c r="X174" s="14">
        <v>10</v>
      </c>
      <c r="Y174" s="14">
        <v>16</v>
      </c>
      <c r="Z174" s="4">
        <f>SUM(W174:Y174)</f>
        <v>41</v>
      </c>
      <c r="AA174" s="5">
        <f>IF(V174="","",RANK(Z174,Z$6:Z$301))</f>
        <v>66</v>
      </c>
      <c r="AB174" s="28">
        <f>IF(AA174="",0,Z$302+1-AA174)</f>
        <v>150</v>
      </c>
      <c r="AC174" s="76">
        <f>AB174+T174</f>
        <v>259</v>
      </c>
      <c r="AD174" s="57">
        <f>IF(AC174=0,"",RANK(AC174,AC$6:AC$301))</f>
        <v>153</v>
      </c>
      <c r="AE174" s="30" t="s">
        <v>796</v>
      </c>
      <c r="AF174" s="31">
        <v>11</v>
      </c>
      <c r="AG174" s="31">
        <v>13</v>
      </c>
      <c r="AH174" s="31">
        <v>8</v>
      </c>
      <c r="AI174" s="4">
        <f>SUM(AF174:AH174)</f>
        <v>32</v>
      </c>
      <c r="AJ174" s="5">
        <f>IF(AE174="","",RANK(AI174,AI$6:AI$301))</f>
        <v>202</v>
      </c>
      <c r="AK174" s="28">
        <f>IF(AJ174="",0,AI$302+1-AJ174)</f>
        <v>35</v>
      </c>
      <c r="AL174" s="3">
        <f>AK174+AC174</f>
        <v>294</v>
      </c>
      <c r="AM174" s="5">
        <f>IF(AL174=0,"",RANK(AL174,AL$6:AL$301))</f>
        <v>183</v>
      </c>
      <c r="AN174" s="13" t="s">
        <v>1720</v>
      </c>
      <c r="AO174" s="14">
        <v>12</v>
      </c>
      <c r="AP174" s="14">
        <v>12</v>
      </c>
      <c r="AQ174" s="14">
        <v>16</v>
      </c>
      <c r="AR174" s="5">
        <f>SUM(AO174:AQ174)</f>
        <v>40</v>
      </c>
      <c r="AS174" s="5">
        <f>IF(AN174="","",RANK(AR174,AR$7:AR$301))</f>
        <v>146</v>
      </c>
      <c r="AT174" s="28">
        <f>IF(AS174="",0,AR$302+1-AS174)</f>
        <v>74</v>
      </c>
      <c r="AU174" s="3">
        <f>AT174+AL174</f>
        <v>368</v>
      </c>
      <c r="AV174" s="5">
        <f>IF(AU174=0,"",RANK(AU174,AU$6:AU$301))</f>
        <v>183</v>
      </c>
      <c r="AW174" s="13" t="s">
        <v>1912</v>
      </c>
      <c r="AX174" s="14">
        <v>11</v>
      </c>
      <c r="AY174" s="14">
        <v>13</v>
      </c>
      <c r="AZ174" s="14">
        <v>9</v>
      </c>
      <c r="BA174" s="5">
        <f>SUM(AX174:AZ174)</f>
        <v>33</v>
      </c>
      <c r="BB174" s="5">
        <f>IF(AW174="","",RANK(BA174,BA$7:BA$301))</f>
        <v>162</v>
      </c>
      <c r="BC174" s="28">
        <f>IF(BB174="",0,BA$302+1-BB174)</f>
        <v>36</v>
      </c>
      <c r="BD174" s="3">
        <f>BC174+AU174</f>
        <v>404</v>
      </c>
      <c r="BE174" s="5">
        <f>IF(BD174=0,"",RANK(BD174,BD$6:BD$301))</f>
        <v>187</v>
      </c>
      <c r="BF174" s="30" t="s">
        <v>2130</v>
      </c>
      <c r="BG174" s="31">
        <v>11</v>
      </c>
      <c r="BH174" s="31">
        <v>12</v>
      </c>
      <c r="BI174" s="31">
        <v>14</v>
      </c>
      <c r="BJ174" s="5">
        <f>SUM(BG174:BI174)</f>
        <v>37</v>
      </c>
      <c r="BK174" s="5">
        <f>IF(BF174="","",RANK(BJ174,BJ$6:BJ$301))</f>
        <v>150</v>
      </c>
      <c r="BL174" s="28">
        <f>IF(BK174="",0,BJ$302+1-BK174)</f>
        <v>61</v>
      </c>
      <c r="BM174" s="3">
        <f>BL174+BD174</f>
        <v>465</v>
      </c>
      <c r="BN174" s="5">
        <f>IF(BM174=0,"",RANK(BM174,BM$6:BM$301))</f>
        <v>187</v>
      </c>
      <c r="BO174" s="13" t="s">
        <v>2339</v>
      </c>
      <c r="BP174" s="14">
        <v>11</v>
      </c>
      <c r="BQ174" s="14">
        <v>16</v>
      </c>
      <c r="BR174" s="14">
        <v>15</v>
      </c>
      <c r="BS174" s="5">
        <f>SUM(BP174:BR174)</f>
        <v>42</v>
      </c>
      <c r="BT174" s="5">
        <f>IF(BO174="","",RANK(BS174,BS$6:BS$301))</f>
        <v>61</v>
      </c>
      <c r="BU174" s="35">
        <f>IF(BT174="",0,BS$302+1-BT174)</f>
        <v>151</v>
      </c>
      <c r="BV174" s="3">
        <f>BU174+BM174</f>
        <v>616</v>
      </c>
      <c r="BW174" s="5">
        <f>IF(BV174=0,"",RANK(BV174,BV$6:BV$301))</f>
        <v>169</v>
      </c>
    </row>
    <row r="175" spans="2:75">
      <c r="B175" s="36" t="s">
        <v>421</v>
      </c>
      <c r="C175" s="41" t="s">
        <v>547</v>
      </c>
      <c r="D175" s="74" t="s">
        <v>589</v>
      </c>
      <c r="E175" s="51" t="s">
        <v>219</v>
      </c>
      <c r="F175" s="4">
        <v>12</v>
      </c>
      <c r="G175" s="4">
        <v>14</v>
      </c>
      <c r="H175" s="4">
        <v>14</v>
      </c>
      <c r="I175" s="4">
        <f>SUM(F175:H175)</f>
        <v>40</v>
      </c>
      <c r="J175" s="4">
        <f>IF(E175="","",RANK(I175,I$6:I$300))</f>
        <v>66</v>
      </c>
      <c r="K175" s="4">
        <f>IF(J175="",0,I$302+1-J175)</f>
        <v>152</v>
      </c>
      <c r="L175" s="57">
        <f>IF(E175="","",RANK(K175,K$6:K$300))</f>
        <v>66</v>
      </c>
      <c r="M175" s="13" t="s">
        <v>812</v>
      </c>
      <c r="N175" s="14">
        <v>11</v>
      </c>
      <c r="O175" s="14">
        <v>11</v>
      </c>
      <c r="P175" s="14">
        <v>13</v>
      </c>
      <c r="Q175" s="4">
        <f>SUM(N175:P175)</f>
        <v>35</v>
      </c>
      <c r="R175" s="5">
        <f>IF(M175="","",RANK(Q175,Q$6:Q$301))</f>
        <v>160</v>
      </c>
      <c r="S175" s="28">
        <f>IF(R175="",0,Q$302+1-R175)</f>
        <v>78</v>
      </c>
      <c r="T175" s="3">
        <f>S175+K175</f>
        <v>230</v>
      </c>
      <c r="U175" s="57">
        <f>IF(T175=0,"",RANK(T175,T$6:T$301))</f>
        <v>106</v>
      </c>
      <c r="V175" s="13"/>
      <c r="W175" s="14"/>
      <c r="X175" s="14"/>
      <c r="Y175" s="14"/>
      <c r="Z175" s="4">
        <f>SUM(W175:Y175)</f>
        <v>0</v>
      </c>
      <c r="AA175" s="5" t="str">
        <f>IF(V175="","",RANK(Z175,Z$6:Z$301))</f>
        <v/>
      </c>
      <c r="AB175" s="28">
        <f>IF(AA175="",0,Z$302+1-AA175)</f>
        <v>0</v>
      </c>
      <c r="AC175" s="76">
        <f>AB175+T175</f>
        <v>230</v>
      </c>
      <c r="AD175" s="57">
        <f>IF(AC175=0,"",RANK(AC175,AC$6:AC$301))</f>
        <v>167</v>
      </c>
      <c r="AE175" s="30" t="s">
        <v>1348</v>
      </c>
      <c r="AF175" s="31">
        <v>13</v>
      </c>
      <c r="AG175" s="31">
        <v>13</v>
      </c>
      <c r="AH175" s="31">
        <v>13</v>
      </c>
      <c r="AI175" s="4">
        <f>SUM(AF175:AH175)</f>
        <v>39</v>
      </c>
      <c r="AJ175" s="5">
        <f>IF(AE175="","",RANK(AI175,AI$6:AI$301))</f>
        <v>84</v>
      </c>
      <c r="AK175" s="28">
        <f>IF(AJ175="",0,AI$302+1-AJ175)</f>
        <v>153</v>
      </c>
      <c r="AL175" s="3">
        <f>AK175+AC175</f>
        <v>383</v>
      </c>
      <c r="AM175" s="5">
        <f>IF(AL175=0,"",RANK(AL175,AL$6:AL$301))</f>
        <v>143</v>
      </c>
      <c r="AN175" s="13"/>
      <c r="AO175" s="14"/>
      <c r="AP175" s="14"/>
      <c r="AQ175" s="14"/>
      <c r="AR175" s="5">
        <f>SUM(AO175:AQ175)</f>
        <v>0</v>
      </c>
      <c r="AS175" s="5" t="str">
        <f>IF(AN175="","",RANK(AR175,AR$7:AR$301))</f>
        <v/>
      </c>
      <c r="AT175" s="28">
        <f>IF(AS175="",0,AR$302+1-AS175)</f>
        <v>0</v>
      </c>
      <c r="AU175" s="3">
        <f>AT175+AL175</f>
        <v>383</v>
      </c>
      <c r="AV175" s="5">
        <f>IF(AU175=0,"",RANK(AU175,AU$6:AU$301))</f>
        <v>176</v>
      </c>
      <c r="AW175" s="13" t="s">
        <v>1835</v>
      </c>
      <c r="AX175" s="14">
        <v>11</v>
      </c>
      <c r="AY175" s="14">
        <v>9</v>
      </c>
      <c r="AZ175" s="14">
        <v>16</v>
      </c>
      <c r="BA175" s="5">
        <f>SUM(AX175:AZ175)</f>
        <v>36</v>
      </c>
      <c r="BB175" s="5">
        <f>IF(AW175="","",RANK(BA175,BA$7:BA$301))</f>
        <v>132</v>
      </c>
      <c r="BC175" s="28">
        <f>IF(BB175="",0,BA$302+1-BB175)</f>
        <v>66</v>
      </c>
      <c r="BD175" s="3">
        <f>BC175+AU175</f>
        <v>449</v>
      </c>
      <c r="BE175" s="5">
        <f>IF(BD175=0,"",RANK(BD175,BD$6:BD$301))</f>
        <v>173</v>
      </c>
      <c r="BF175" s="30" t="s">
        <v>2050</v>
      </c>
      <c r="BG175" s="31">
        <v>9</v>
      </c>
      <c r="BH175" s="31">
        <v>10</v>
      </c>
      <c r="BI175" s="31">
        <v>10</v>
      </c>
      <c r="BJ175" s="5">
        <f>SUM(BG175:BI175)</f>
        <v>29</v>
      </c>
      <c r="BK175" s="5">
        <f>IF(BF175="","",RANK(BJ175,BJ$6:BJ$301))</f>
        <v>208</v>
      </c>
      <c r="BL175" s="28">
        <f>IF(BK175="",0,BJ$302+1-BK175)</f>
        <v>3</v>
      </c>
      <c r="BM175" s="3">
        <f>BL175+BD175</f>
        <v>452</v>
      </c>
      <c r="BN175" s="5">
        <f>IF(BM175=0,"",RANK(BM175,BM$6:BM$301))</f>
        <v>189</v>
      </c>
      <c r="BO175" s="13" t="s">
        <v>2267</v>
      </c>
      <c r="BP175" s="14">
        <v>16</v>
      </c>
      <c r="BQ175" s="14">
        <v>14</v>
      </c>
      <c r="BR175" s="14">
        <v>13</v>
      </c>
      <c r="BS175" s="5">
        <f>SUM(BP175:BR175)</f>
        <v>43</v>
      </c>
      <c r="BT175" s="5">
        <f>IF(BO175="","",RANK(BS175,BS$6:BS$301))</f>
        <v>50</v>
      </c>
      <c r="BU175" s="35">
        <f>IF(BT175="",0,BS$302+1-BT175)</f>
        <v>162</v>
      </c>
      <c r="BV175" s="3">
        <f>BU175+BM175</f>
        <v>614</v>
      </c>
      <c r="BW175" s="5">
        <f>IF(BV175=0,"",RANK(BV175,BV$6:BV$301))</f>
        <v>170</v>
      </c>
    </row>
    <row r="176" spans="2:75">
      <c r="B176" s="36" t="s">
        <v>525</v>
      </c>
      <c r="C176" s="41" t="s">
        <v>539</v>
      </c>
      <c r="D176" s="74" t="s">
        <v>115</v>
      </c>
      <c r="E176" s="51" t="s">
        <v>355</v>
      </c>
      <c r="F176" s="4">
        <v>8</v>
      </c>
      <c r="G176" s="4">
        <v>10</v>
      </c>
      <c r="H176" s="4">
        <v>11</v>
      </c>
      <c r="I176" s="4">
        <f>SUM(F176:H176)</f>
        <v>29</v>
      </c>
      <c r="J176" s="4">
        <f>IF(E176="","",RANK(I176,I$6:I$300))</f>
        <v>204</v>
      </c>
      <c r="K176" s="4">
        <f>IF(J176="",0,I$302+1-J176)</f>
        <v>14</v>
      </c>
      <c r="L176" s="57">
        <f>IF(E176="","",RANK(K176,K$6:K$300))</f>
        <v>204</v>
      </c>
      <c r="M176" s="13" t="s">
        <v>873</v>
      </c>
      <c r="N176" s="14">
        <v>12</v>
      </c>
      <c r="O176" s="14">
        <v>11</v>
      </c>
      <c r="P176" s="14">
        <v>12</v>
      </c>
      <c r="Q176" s="4">
        <f>SUM(N176:P176)</f>
        <v>35</v>
      </c>
      <c r="R176" s="5">
        <f>IF(M176="","",RANK(Q176,Q$6:Q$301))</f>
        <v>160</v>
      </c>
      <c r="S176" s="28">
        <f>IF(R176="",0,Q$302+1-R176)</f>
        <v>78</v>
      </c>
      <c r="T176" s="3">
        <f>S176+K176</f>
        <v>92</v>
      </c>
      <c r="U176" s="57">
        <f>IF(T176=0,"",RANK(T176,T$6:T$301))</f>
        <v>215</v>
      </c>
      <c r="V176" s="13" t="s">
        <v>1171</v>
      </c>
      <c r="W176" s="14">
        <v>9</v>
      </c>
      <c r="X176" s="14">
        <v>13</v>
      </c>
      <c r="Y176" s="14">
        <v>16</v>
      </c>
      <c r="Z176" s="4">
        <f>SUM(W176:Y176)</f>
        <v>38</v>
      </c>
      <c r="AA176" s="5">
        <f>IF(V176="","",RANK(Z176,Z$6:Z$301))</f>
        <v>104</v>
      </c>
      <c r="AB176" s="28">
        <f>IF(AA176="",0,Z$302+1-AA176)</f>
        <v>112</v>
      </c>
      <c r="AC176" s="76">
        <f>AB176+T176</f>
        <v>204</v>
      </c>
      <c r="AD176" s="57">
        <f>IF(AC176=0,"",RANK(AC176,AC$6:AC$301))</f>
        <v>185</v>
      </c>
      <c r="AE176" s="30" t="s">
        <v>1448</v>
      </c>
      <c r="AF176" s="31">
        <v>12</v>
      </c>
      <c r="AG176" s="31">
        <v>12</v>
      </c>
      <c r="AH176" s="31">
        <v>9</v>
      </c>
      <c r="AI176" s="4">
        <f>SUM(AF176:AH176)</f>
        <v>33</v>
      </c>
      <c r="AJ176" s="5">
        <f>IF(AE176="","",RANK(AI176,AI$6:AI$301))</f>
        <v>184</v>
      </c>
      <c r="AK176" s="28">
        <f>IF(AJ176="",0,AI$302+1-AJ176)</f>
        <v>53</v>
      </c>
      <c r="AL176" s="3">
        <f>AK176+AC176</f>
        <v>257</v>
      </c>
      <c r="AM176" s="5">
        <f>IF(AL176=0,"",RANK(AL176,AL$6:AL$301))</f>
        <v>200</v>
      </c>
      <c r="AN176" s="13" t="s">
        <v>1695</v>
      </c>
      <c r="AO176" s="14">
        <v>10</v>
      </c>
      <c r="AP176" s="14">
        <v>12</v>
      </c>
      <c r="AQ176" s="14">
        <v>13</v>
      </c>
      <c r="AR176" s="5">
        <f>SUM(AO176:AQ176)</f>
        <v>35</v>
      </c>
      <c r="AS176" s="5">
        <f>IF(AN176="","",RANK(AR176,AR$7:AR$301))</f>
        <v>197</v>
      </c>
      <c r="AT176" s="28">
        <f>IF(AS176="",0,AR$302+1-AS176)</f>
        <v>23</v>
      </c>
      <c r="AU176" s="3">
        <f>AT176+AL176</f>
        <v>280</v>
      </c>
      <c r="AV176" s="5">
        <f>IF(AU176=0,"",RANK(AU176,AU$6:AU$301))</f>
        <v>210</v>
      </c>
      <c r="AW176" s="13" t="s">
        <v>1889</v>
      </c>
      <c r="AX176" s="14">
        <v>10</v>
      </c>
      <c r="AY176" s="14">
        <v>13</v>
      </c>
      <c r="AZ176" s="14">
        <v>11</v>
      </c>
      <c r="BA176" s="5">
        <f>SUM(AX176:AZ176)</f>
        <v>34</v>
      </c>
      <c r="BB176" s="5">
        <f>IF(AW176="","",RANK(BA176,BA$7:BA$301))</f>
        <v>154</v>
      </c>
      <c r="BC176" s="28">
        <f>IF(BB176="",0,BA$302+1-BB176)</f>
        <v>44</v>
      </c>
      <c r="BD176" s="3">
        <f>BC176+AU176</f>
        <v>324</v>
      </c>
      <c r="BE176" s="5">
        <f>IF(BD176=0,"",RANK(BD176,BD$6:BD$301))</f>
        <v>209</v>
      </c>
      <c r="BF176" s="30" t="s">
        <v>2104</v>
      </c>
      <c r="BG176" s="31">
        <v>11</v>
      </c>
      <c r="BH176" s="31">
        <v>16</v>
      </c>
      <c r="BI176" s="31">
        <v>16</v>
      </c>
      <c r="BJ176" s="5">
        <f>SUM(BG176:BI176)</f>
        <v>43</v>
      </c>
      <c r="BK176" s="5">
        <f>IF(BF176="","",RANK(BJ176,BJ$6:BJ$301))</f>
        <v>65</v>
      </c>
      <c r="BL176" s="28">
        <f>IF(BK176="",0,BJ$302+1-BK176)</f>
        <v>146</v>
      </c>
      <c r="BM176" s="3">
        <f>BL176+BD176</f>
        <v>470</v>
      </c>
      <c r="BN176" s="5">
        <f>IF(BM176=0,"",RANK(BM176,BM$6:BM$301))</f>
        <v>181</v>
      </c>
      <c r="BO176" s="13" t="s">
        <v>2319</v>
      </c>
      <c r="BP176" s="14">
        <v>18</v>
      </c>
      <c r="BQ176" s="14">
        <v>12</v>
      </c>
      <c r="BR176" s="14">
        <v>11</v>
      </c>
      <c r="BS176" s="5">
        <f>SUM(BP176:BR176)</f>
        <v>41</v>
      </c>
      <c r="BT176" s="5">
        <f>IF(BO176="","",RANK(BS176,BS$6:BS$301))</f>
        <v>74</v>
      </c>
      <c r="BU176" s="35">
        <f>IF(BT176="",0,BS$302+1-BT176)</f>
        <v>138</v>
      </c>
      <c r="BV176" s="3">
        <f>BU176+BM176</f>
        <v>608</v>
      </c>
      <c r="BW176" s="5">
        <f>IF(BV176=0,"",RANK(BV176,BV$6:BV$301))</f>
        <v>171</v>
      </c>
    </row>
    <row r="177" spans="2:75">
      <c r="B177" s="36" t="s">
        <v>1016</v>
      </c>
      <c r="C177" s="41" t="s">
        <v>543</v>
      </c>
      <c r="D177" s="74" t="s">
        <v>1015</v>
      </c>
      <c r="E177" s="51"/>
      <c r="F177" s="4"/>
      <c r="G177" s="4"/>
      <c r="H177" s="4"/>
      <c r="I177" s="4"/>
      <c r="J177" s="4"/>
      <c r="K177" s="4"/>
      <c r="L177" s="57"/>
      <c r="M177" s="13" t="s">
        <v>931</v>
      </c>
      <c r="N177" s="14">
        <v>13</v>
      </c>
      <c r="O177" s="14">
        <v>13</v>
      </c>
      <c r="P177" s="14">
        <v>13</v>
      </c>
      <c r="Q177" s="4">
        <f>SUM(N177:P177)</f>
        <v>39</v>
      </c>
      <c r="R177" s="5">
        <f>IF(M177="","",RANK(Q177,Q$6:Q$301))</f>
        <v>106</v>
      </c>
      <c r="S177" s="28">
        <f>IF(R177="",0,Q$302+1-R177)</f>
        <v>132</v>
      </c>
      <c r="T177" s="3">
        <f>S177+K177</f>
        <v>132</v>
      </c>
      <c r="U177" s="57">
        <f>IF(T177=0,"",RANK(T177,T$6:T$301))</f>
        <v>193</v>
      </c>
      <c r="V177" s="13"/>
      <c r="W177" s="14"/>
      <c r="X177" s="14"/>
      <c r="Y177" s="14"/>
      <c r="Z177" s="4"/>
      <c r="AA177" s="5" t="str">
        <f>IF(V177="","",RANK(Z177,Z$6:Z$301))</f>
        <v/>
      </c>
      <c r="AB177" s="28">
        <f>IF(AA177="",0,Z$302+1-AA177)</f>
        <v>0</v>
      </c>
      <c r="AC177" s="76">
        <f>AB177+T177</f>
        <v>132</v>
      </c>
      <c r="AD177" s="57">
        <f>IF(AC177=0,"",RANK(AC177,AC$6:AC$301))</f>
        <v>222</v>
      </c>
      <c r="AE177" s="30" t="s">
        <v>1357</v>
      </c>
      <c r="AF177" s="31">
        <v>11</v>
      </c>
      <c r="AG177" s="31">
        <v>14</v>
      </c>
      <c r="AH177" s="31">
        <v>14</v>
      </c>
      <c r="AI177" s="4">
        <f>SUM(AF177:AH177)</f>
        <v>39</v>
      </c>
      <c r="AJ177" s="5">
        <f>IF(AE177="","",RANK(AI177,AI$6:AI$301))</f>
        <v>84</v>
      </c>
      <c r="AK177" s="28">
        <f>IF(AJ177="",0,AI$302+1-AJ177)</f>
        <v>153</v>
      </c>
      <c r="AL177" s="3">
        <f>AK177+AC177</f>
        <v>285</v>
      </c>
      <c r="AM177" s="5">
        <f>IF(AL177=0,"",RANK(AL177,AL$6:AL$301))</f>
        <v>188</v>
      </c>
      <c r="AN177" s="13" t="s">
        <v>1748</v>
      </c>
      <c r="AO177" s="14">
        <v>13</v>
      </c>
      <c r="AP177" s="14">
        <v>10</v>
      </c>
      <c r="AQ177" s="14">
        <v>14</v>
      </c>
      <c r="AR177" s="5">
        <f>SUM(AO177:AQ177)</f>
        <v>37</v>
      </c>
      <c r="AS177" s="5">
        <f>IF(AN177="","",RANK(AR177,AR$7:AR$301))</f>
        <v>179</v>
      </c>
      <c r="AT177" s="28">
        <f>IF(AS177="",0,AR$302+1-AS177)</f>
        <v>41</v>
      </c>
      <c r="AU177" s="3">
        <f>AT177+AL177</f>
        <v>326</v>
      </c>
      <c r="AV177" s="5">
        <f>IF(AU177=0,"",RANK(AU177,AU$6:AU$301))</f>
        <v>196</v>
      </c>
      <c r="AW177" s="13" t="s">
        <v>1793</v>
      </c>
      <c r="AX177" s="14">
        <v>7</v>
      </c>
      <c r="AY177" s="14">
        <v>13</v>
      </c>
      <c r="AZ177" s="14">
        <v>8</v>
      </c>
      <c r="BA177" s="5">
        <f>SUM(AX177:AZ177)</f>
        <v>28</v>
      </c>
      <c r="BB177" s="5">
        <f>IF(AW177="","",RANK(BA177,BA$7:BA$301))</f>
        <v>186</v>
      </c>
      <c r="BC177" s="28">
        <f>IF(BB177="",0,BA$302+1-BB177)</f>
        <v>12</v>
      </c>
      <c r="BD177" s="3">
        <f>BC177+AU177</f>
        <v>338</v>
      </c>
      <c r="BE177" s="5">
        <f>IF(BD177=0,"",RANK(BD177,BD$6:BD$301))</f>
        <v>202</v>
      </c>
      <c r="BF177" s="13" t="s">
        <v>2159</v>
      </c>
      <c r="BG177" s="14">
        <v>13</v>
      </c>
      <c r="BH177" s="14">
        <v>12</v>
      </c>
      <c r="BI177" s="14">
        <v>17</v>
      </c>
      <c r="BJ177" s="5">
        <f>SUM(BG177:BI177)</f>
        <v>42</v>
      </c>
      <c r="BK177" s="5">
        <f>IF(BF177="","",RANK(BJ177,BJ$6:BJ$301))</f>
        <v>79</v>
      </c>
      <c r="BL177" s="28">
        <f>IF(BK177="",0,BJ$302+1-BK177)</f>
        <v>132</v>
      </c>
      <c r="BM177" s="3">
        <f>BL177+BD177</f>
        <v>470</v>
      </c>
      <c r="BN177" s="5">
        <f>IF(BM177=0,"",RANK(BM177,BM$6:BM$301))</f>
        <v>181</v>
      </c>
      <c r="BO177" s="13" t="s">
        <v>2365</v>
      </c>
      <c r="BP177" s="14">
        <v>14</v>
      </c>
      <c r="BQ177" s="14">
        <v>10</v>
      </c>
      <c r="BR177" s="14">
        <v>17</v>
      </c>
      <c r="BS177" s="5">
        <f>SUM(BP177:BR177)</f>
        <v>41</v>
      </c>
      <c r="BT177" s="5">
        <f>IF(BO177="","",RANK(BS177,BS$6:BS$301))</f>
        <v>74</v>
      </c>
      <c r="BU177" s="35">
        <f>IF(BT177="",0,BS$302+1-BT177)</f>
        <v>138</v>
      </c>
      <c r="BV177" s="3">
        <f>BU177+BM177</f>
        <v>608</v>
      </c>
      <c r="BW177" s="5">
        <f>IF(BV177=0,"",RANK(BV177,BV$6:BV$301))</f>
        <v>171</v>
      </c>
    </row>
    <row r="178" spans="2:75">
      <c r="B178" s="36" t="s">
        <v>385</v>
      </c>
      <c r="C178" s="41" t="s">
        <v>547</v>
      </c>
      <c r="D178" s="74" t="s">
        <v>74</v>
      </c>
      <c r="E178" s="51" t="s">
        <v>179</v>
      </c>
      <c r="F178" s="4">
        <v>20</v>
      </c>
      <c r="G178" s="4">
        <v>9</v>
      </c>
      <c r="H178" s="4">
        <v>16</v>
      </c>
      <c r="I178" s="4">
        <f>SUM(F178:H178)</f>
        <v>45</v>
      </c>
      <c r="J178" s="4">
        <f>IF(E178="","",RANK(I178,I$6:I$300))</f>
        <v>24</v>
      </c>
      <c r="K178" s="4">
        <f>IF(J178="",0,I$302+1-J178)</f>
        <v>194</v>
      </c>
      <c r="L178" s="57">
        <f>IF(E178="","",RANK(K178,K$6:K$300))</f>
        <v>24</v>
      </c>
      <c r="M178" s="13" t="s">
        <v>809</v>
      </c>
      <c r="N178" s="14">
        <v>9</v>
      </c>
      <c r="O178" s="14">
        <v>11</v>
      </c>
      <c r="P178" s="14">
        <v>11</v>
      </c>
      <c r="Q178" s="4">
        <f>SUM(N178:P178)</f>
        <v>31</v>
      </c>
      <c r="R178" s="5">
        <f>IF(M178="","",RANK(Q178,Q$6:Q$301))</f>
        <v>202</v>
      </c>
      <c r="S178" s="28">
        <f>IF(R178="",0,Q$302+1-R178)</f>
        <v>36</v>
      </c>
      <c r="T178" s="3">
        <f>S178+K178</f>
        <v>230</v>
      </c>
      <c r="U178" s="57">
        <f>IF(T178=0,"",RANK(T178,T$6:T$301))</f>
        <v>106</v>
      </c>
      <c r="V178" s="13" t="s">
        <v>1114</v>
      </c>
      <c r="W178" s="14">
        <v>10</v>
      </c>
      <c r="X178" s="14">
        <v>6</v>
      </c>
      <c r="Y178" s="14">
        <v>13</v>
      </c>
      <c r="Z178" s="4">
        <f>SUM(W178:Y178)</f>
        <v>29</v>
      </c>
      <c r="AA178" s="5">
        <f>IF(V178="","",RANK(Z178,Z$6:Z$301))</f>
        <v>198</v>
      </c>
      <c r="AB178" s="28">
        <f>IF(AA178="",0,Z$302+1-AA178)</f>
        <v>18</v>
      </c>
      <c r="AC178" s="76">
        <f>AB178+T178</f>
        <v>248</v>
      </c>
      <c r="AD178" s="57">
        <f>IF(AC178=0,"",RANK(AC178,AC$6:AC$301))</f>
        <v>162</v>
      </c>
      <c r="AE178" s="30" t="s">
        <v>1437</v>
      </c>
      <c r="AF178" s="31">
        <v>11</v>
      </c>
      <c r="AG178" s="31">
        <v>11</v>
      </c>
      <c r="AH178" s="31">
        <v>12</v>
      </c>
      <c r="AI178" s="4">
        <f>SUM(AF178:AH178)</f>
        <v>34</v>
      </c>
      <c r="AJ178" s="5">
        <f>IF(AE178="","",RANK(AI178,AI$6:AI$301))</f>
        <v>170</v>
      </c>
      <c r="AK178" s="28">
        <f>IF(AJ178="",0,AI$302+1-AJ178)</f>
        <v>67</v>
      </c>
      <c r="AL178" s="3">
        <f>AK178+AC178</f>
        <v>315</v>
      </c>
      <c r="AM178" s="5">
        <f>IF(AL178=0,"",RANK(AL178,AL$6:AL$301))</f>
        <v>177</v>
      </c>
      <c r="AN178" s="30" t="s">
        <v>1634</v>
      </c>
      <c r="AO178" s="31">
        <v>16</v>
      </c>
      <c r="AP178" s="31">
        <v>16</v>
      </c>
      <c r="AQ178" s="31">
        <v>15</v>
      </c>
      <c r="AR178" s="5">
        <f>SUM(AO178:AQ178)</f>
        <v>47</v>
      </c>
      <c r="AS178" s="5">
        <f>IF(AN178="","",RANK(AR178,AR$7:AR$301))</f>
        <v>40</v>
      </c>
      <c r="AT178" s="28">
        <f>IF(AS178="",0,AR$302+1-AS178)</f>
        <v>180</v>
      </c>
      <c r="AU178" s="3">
        <f>AT178+AL178</f>
        <v>495</v>
      </c>
      <c r="AV178" s="5">
        <f>IF(AU178=0,"",RANK(AU178,AU$6:AU$301))</f>
        <v>142</v>
      </c>
      <c r="AW178" s="13" t="s">
        <v>1833</v>
      </c>
      <c r="AX178" s="14">
        <v>10</v>
      </c>
      <c r="AY178" s="14">
        <v>13</v>
      </c>
      <c r="AZ178" s="14">
        <v>12</v>
      </c>
      <c r="BA178" s="5">
        <f>SUM(AX178:AZ178)</f>
        <v>35</v>
      </c>
      <c r="BB178" s="5">
        <f>IF(AW178="","",RANK(BA178,BA$7:BA$301))</f>
        <v>144</v>
      </c>
      <c r="BC178" s="28">
        <f>IF(BB178="",0,BA$302+1-BB178)</f>
        <v>54</v>
      </c>
      <c r="BD178" s="3">
        <f>BC178+AU178</f>
        <v>549</v>
      </c>
      <c r="BE178" s="5">
        <f>IF(BD178=0,"",RANK(BD178,BD$6:BD$301))</f>
        <v>149</v>
      </c>
      <c r="BF178" s="13" t="s">
        <v>2048</v>
      </c>
      <c r="BG178" s="14">
        <v>10</v>
      </c>
      <c r="BH178" s="14">
        <v>11</v>
      </c>
      <c r="BI178" s="14">
        <v>13</v>
      </c>
      <c r="BJ178" s="5">
        <f>SUM(BG178:BI178)</f>
        <v>34</v>
      </c>
      <c r="BK178" s="5">
        <f>IF(BF178="","",RANK(BJ178,BJ$6:BJ$301))</f>
        <v>188</v>
      </c>
      <c r="BL178" s="28">
        <f>IF(BK178="",0,BJ$302+1-BK178)</f>
        <v>23</v>
      </c>
      <c r="BM178" s="3">
        <f>BL178+BD178</f>
        <v>572</v>
      </c>
      <c r="BN178" s="5">
        <f>IF(BM178=0,"",RANK(BM178,BM$6:BM$301))</f>
        <v>159</v>
      </c>
      <c r="BO178" s="13" t="s">
        <v>2265</v>
      </c>
      <c r="BP178" s="14">
        <v>12</v>
      </c>
      <c r="BQ178" s="14">
        <v>9</v>
      </c>
      <c r="BR178" s="14">
        <v>8</v>
      </c>
      <c r="BS178" s="5">
        <f>SUM(BP178:BR178)</f>
        <v>29</v>
      </c>
      <c r="BT178" s="5">
        <f>IF(BO178="","",RANK(BS178,BS$6:BS$301))</f>
        <v>191</v>
      </c>
      <c r="BU178" s="35">
        <f>IF(BT178="",0,BS$302+1-BT178)</f>
        <v>21</v>
      </c>
      <c r="BV178" s="3">
        <f>BU178+BM178</f>
        <v>593</v>
      </c>
      <c r="BW178" s="5">
        <f>IF(BV178=0,"",RANK(BV178,BV$6:BV$301))</f>
        <v>173</v>
      </c>
    </row>
    <row r="179" spans="2:75">
      <c r="B179" s="36" t="s">
        <v>391</v>
      </c>
      <c r="C179" s="41" t="s">
        <v>538</v>
      </c>
      <c r="D179" s="74" t="s">
        <v>580</v>
      </c>
      <c r="E179" s="51" t="s">
        <v>194</v>
      </c>
      <c r="F179" s="4">
        <v>16</v>
      </c>
      <c r="G179" s="4">
        <v>15</v>
      </c>
      <c r="H179" s="4">
        <v>12</v>
      </c>
      <c r="I179" s="4">
        <f>SUM(F179:H179)</f>
        <v>43</v>
      </c>
      <c r="J179" s="4">
        <f>IF(E179="","",RANK(I179,I$6:I$300))</f>
        <v>35</v>
      </c>
      <c r="K179" s="4">
        <f>IF(J179="",0,I$302+1-J179)</f>
        <v>183</v>
      </c>
      <c r="L179" s="57">
        <f>IF(E179="","",RANK(K179,K$6:K$300))</f>
        <v>35</v>
      </c>
      <c r="M179" s="13" t="s">
        <v>789</v>
      </c>
      <c r="N179" s="14">
        <v>13</v>
      </c>
      <c r="O179" s="14">
        <v>13</v>
      </c>
      <c r="P179" s="14">
        <v>11</v>
      </c>
      <c r="Q179" s="4">
        <f>SUM(N179:P179)</f>
        <v>37</v>
      </c>
      <c r="R179" s="5">
        <f>IF(M179="","",RANK(Q179,Q$6:Q$301))</f>
        <v>132</v>
      </c>
      <c r="S179" s="28">
        <f>IF(R179="",0,Q$302+1-R179)</f>
        <v>106</v>
      </c>
      <c r="T179" s="3">
        <f>S179+K179</f>
        <v>289</v>
      </c>
      <c r="U179" s="57">
        <f>IF(T179=0,"",RANK(T179,T$6:T$301))</f>
        <v>71</v>
      </c>
      <c r="V179" s="13" t="s">
        <v>1100</v>
      </c>
      <c r="W179" s="14">
        <v>15</v>
      </c>
      <c r="X179" s="14">
        <v>13</v>
      </c>
      <c r="Y179" s="14">
        <v>16</v>
      </c>
      <c r="Z179" s="4">
        <f>SUM(W179:Y179)</f>
        <v>44</v>
      </c>
      <c r="AA179" s="5">
        <f>IF(V179="","",RANK(Z179,Z$6:Z$301))</f>
        <v>42</v>
      </c>
      <c r="AB179" s="28">
        <f>IF(AA179="",0,Z$302+1-AA179)</f>
        <v>174</v>
      </c>
      <c r="AC179" s="76">
        <f>AB179+T179</f>
        <v>463</v>
      </c>
      <c r="AD179" s="57">
        <f>IF(AC179=0,"",RANK(AC179,AC$6:AC$301))</f>
        <v>47</v>
      </c>
      <c r="AE179" s="30" t="s">
        <v>1377</v>
      </c>
      <c r="AF179" s="31">
        <v>11</v>
      </c>
      <c r="AG179" s="31">
        <v>14</v>
      </c>
      <c r="AH179" s="31">
        <v>12</v>
      </c>
      <c r="AI179" s="4">
        <f>SUM(AF179:AH179)</f>
        <v>37</v>
      </c>
      <c r="AJ179" s="5">
        <f>IF(AE179="","",RANK(AI179,AI$6:AI$301))</f>
        <v>114</v>
      </c>
      <c r="AK179" s="28">
        <f>IF(AJ179="",0,AI$302+1-AJ179)</f>
        <v>123</v>
      </c>
      <c r="AL179" s="3">
        <f>AK179+AC179</f>
        <v>586</v>
      </c>
      <c r="AM179" s="5">
        <f>IF(AL179=0,"",RANK(AL179,AL$6:AL$301))</f>
        <v>51</v>
      </c>
      <c r="AN179" s="13" t="s">
        <v>1618</v>
      </c>
      <c r="AO179" s="14">
        <v>5</v>
      </c>
      <c r="AP179" s="14">
        <v>5</v>
      </c>
      <c r="AQ179" s="14">
        <v>6</v>
      </c>
      <c r="AR179" s="5">
        <f>SUM(AO179:AQ179)</f>
        <v>16</v>
      </c>
      <c r="AS179" s="5">
        <f>IF(AN179="","",RANK(AR179,AR$7:AR$301))</f>
        <v>217</v>
      </c>
      <c r="AT179" s="28">
        <f>IF(AS179="",0,AR$302+1-AS179)</f>
        <v>3</v>
      </c>
      <c r="AU179" s="3">
        <f>AT179+AL179</f>
        <v>589</v>
      </c>
      <c r="AV179" s="5">
        <f>IF(AU179=0,"",RANK(AU179,AU$6:AU$301))</f>
        <v>99</v>
      </c>
      <c r="AW179" s="13"/>
      <c r="AX179" s="14"/>
      <c r="AY179" s="14"/>
      <c r="AZ179" s="14"/>
      <c r="BA179" s="5">
        <f>SUM(AX179:AZ179)</f>
        <v>0</v>
      </c>
      <c r="BB179" s="5" t="str">
        <f>IF(AW179="","",RANK(BA179,BA$7:BA$301))</f>
        <v/>
      </c>
      <c r="BC179" s="28">
        <f>IF(BB179="",0,BA$302+1-BB179)</f>
        <v>0</v>
      </c>
      <c r="BD179" s="3">
        <f>BC179+AU179</f>
        <v>589</v>
      </c>
      <c r="BE179" s="5">
        <f>IF(BD179=0,"",RANK(BD179,BD$6:BD$301))</f>
        <v>133</v>
      </c>
      <c r="BF179" s="13"/>
      <c r="BG179" s="14"/>
      <c r="BH179" s="14"/>
      <c r="BI179" s="14"/>
      <c r="BJ179" s="5">
        <f>SUM(BG179:BI179)</f>
        <v>0</v>
      </c>
      <c r="BK179" s="5" t="str">
        <f>IF(BF179="","",RANK(BJ179,BJ$6:BJ$301))</f>
        <v/>
      </c>
      <c r="BL179" s="28">
        <f>IF(BK179="",0,BJ$302+1-BK179)</f>
        <v>0</v>
      </c>
      <c r="BM179" s="3">
        <f>BL179+BD179</f>
        <v>589</v>
      </c>
      <c r="BN179" s="5">
        <f>IF(BM179=0,"",RANK(BM179,BM$6:BM$301))</f>
        <v>154</v>
      </c>
      <c r="BO179" s="13"/>
      <c r="BP179" s="14"/>
      <c r="BQ179" s="14"/>
      <c r="BR179" s="14"/>
      <c r="BS179" s="5">
        <f>SUM(BP179:BR179)</f>
        <v>0</v>
      </c>
      <c r="BT179" s="5" t="str">
        <f>IF(BO179="","",RANK(BS179,BS$6:BS$301))</f>
        <v/>
      </c>
      <c r="BU179" s="35">
        <f>IF(BT179="",0,BS$302+1-BT179)</f>
        <v>0</v>
      </c>
      <c r="BV179" s="3">
        <f>BU179+BM179</f>
        <v>589</v>
      </c>
      <c r="BW179" s="5">
        <f>IF(BV179=0,"",RANK(BV179,BV$6:BV$301))</f>
        <v>174</v>
      </c>
    </row>
    <row r="180" spans="2:75">
      <c r="B180" s="36" t="s">
        <v>678</v>
      </c>
      <c r="C180" s="41" t="s">
        <v>556</v>
      </c>
      <c r="D180" s="74" t="s">
        <v>608</v>
      </c>
      <c r="E180" s="51" t="s">
        <v>264</v>
      </c>
      <c r="F180" s="4">
        <v>10</v>
      </c>
      <c r="G180" s="4">
        <v>12</v>
      </c>
      <c r="H180" s="4">
        <v>14</v>
      </c>
      <c r="I180" s="4">
        <f>SUM(F180:H180)</f>
        <v>36</v>
      </c>
      <c r="J180" s="4">
        <f>IF(E180="","",RANK(I180,I$6:I$300))</f>
        <v>116</v>
      </c>
      <c r="K180" s="4">
        <f>IF(J180="",0,I$302+1-J180)</f>
        <v>102</v>
      </c>
      <c r="L180" s="57">
        <f>IF(E180="","",RANK(K180,K$6:K$300))</f>
        <v>116</v>
      </c>
      <c r="M180" s="13" t="s">
        <v>718</v>
      </c>
      <c r="N180" s="14">
        <v>13</v>
      </c>
      <c r="O180" s="14">
        <v>11</v>
      </c>
      <c r="P180" s="14">
        <v>12</v>
      </c>
      <c r="Q180" s="4">
        <f>SUM(N180:P180)</f>
        <v>36</v>
      </c>
      <c r="R180" s="5">
        <f>IF(M180="","",RANK(Q180,Q$6:Q$301))</f>
        <v>148</v>
      </c>
      <c r="S180" s="28">
        <f>IF(R180="",0,Q$302+1-R180)</f>
        <v>90</v>
      </c>
      <c r="T180" s="3">
        <f>S180+K180</f>
        <v>192</v>
      </c>
      <c r="U180" s="57">
        <f>IF(T180=0,"",RANK(T180,T$6:T$301))</f>
        <v>138</v>
      </c>
      <c r="V180" s="13"/>
      <c r="W180" s="14"/>
      <c r="X180" s="14"/>
      <c r="Y180" s="14"/>
      <c r="Z180" s="4">
        <f>SUM(W180:Y180)</f>
        <v>0</v>
      </c>
      <c r="AA180" s="5" t="str">
        <f>IF(V180="","",RANK(Z180,Z$6:Z$301))</f>
        <v/>
      </c>
      <c r="AB180" s="28">
        <f>IF(AA180="",0,Z$302+1-AA180)</f>
        <v>0</v>
      </c>
      <c r="AC180" s="76">
        <f>AB180+T180</f>
        <v>192</v>
      </c>
      <c r="AD180" s="57">
        <f>IF(AC180=0,"",RANK(AC180,AC$6:AC$301))</f>
        <v>191</v>
      </c>
      <c r="AE180" s="30" t="s">
        <v>1429</v>
      </c>
      <c r="AF180" s="31">
        <v>11</v>
      </c>
      <c r="AG180" s="31">
        <v>13</v>
      </c>
      <c r="AH180" s="31">
        <v>10</v>
      </c>
      <c r="AI180" s="4">
        <f>SUM(AF180:AH180)</f>
        <v>34</v>
      </c>
      <c r="AJ180" s="5">
        <f>IF(AE180="","",RANK(AI180,AI$6:AI$301))</f>
        <v>170</v>
      </c>
      <c r="AK180" s="28">
        <f>IF(AJ180="",0,AI$302+1-AJ180)</f>
        <v>67</v>
      </c>
      <c r="AL180" s="3">
        <f>AK180+AC180</f>
        <v>259</v>
      </c>
      <c r="AM180" s="5">
        <f>IF(AL180=0,"",RANK(AL180,AL$6:AL$301))</f>
        <v>197</v>
      </c>
      <c r="AN180" s="13" t="s">
        <v>1552</v>
      </c>
      <c r="AO180" s="14">
        <v>19</v>
      </c>
      <c r="AP180" s="14">
        <v>11</v>
      </c>
      <c r="AQ180" s="14">
        <v>12</v>
      </c>
      <c r="AR180" s="5">
        <f>SUM(AO180:AQ180)</f>
        <v>42</v>
      </c>
      <c r="AS180" s="5">
        <f>IF(AN180="","",RANK(AR180,AR$7:AR$301))</f>
        <v>110</v>
      </c>
      <c r="AT180" s="28">
        <f>IF(AS180="",0,AR$302+1-AS180)</f>
        <v>110</v>
      </c>
      <c r="AU180" s="3">
        <f>AT180+AL180</f>
        <v>369</v>
      </c>
      <c r="AV180" s="5">
        <f>IF(AU180=0,"",RANK(AU180,AU$6:AU$301))</f>
        <v>182</v>
      </c>
      <c r="AW180" s="13"/>
      <c r="AX180" s="14"/>
      <c r="AY180" s="14"/>
      <c r="AZ180" s="14"/>
      <c r="BA180" s="5">
        <f>SUM(AX180:AZ180)</f>
        <v>0</v>
      </c>
      <c r="BB180" s="5" t="str">
        <f>IF(AW180="","",RANK(BA180,BA$7:BA$301))</f>
        <v/>
      </c>
      <c r="BC180" s="28">
        <f>IF(BB180="",0,BA$302+1-BB180)</f>
        <v>0</v>
      </c>
      <c r="BD180" s="3">
        <f>BC180+AU180</f>
        <v>369</v>
      </c>
      <c r="BE180" s="5">
        <f>IF(BD180=0,"",RANK(BD180,BD$6:BD$301))</f>
        <v>195</v>
      </c>
      <c r="BF180" s="13" t="s">
        <v>1966</v>
      </c>
      <c r="BG180" s="14">
        <v>12</v>
      </c>
      <c r="BH180" s="14">
        <v>13</v>
      </c>
      <c r="BI180" s="14">
        <v>15</v>
      </c>
      <c r="BJ180" s="5">
        <f>SUM(BG180:BI180)</f>
        <v>40</v>
      </c>
      <c r="BK180" s="5">
        <f>IF(BF180="","",RANK(BJ180,BJ$6:BJ$301))</f>
        <v>112</v>
      </c>
      <c r="BL180" s="28">
        <f>IF(BK180="",0,BJ$302+1-BK180)</f>
        <v>99</v>
      </c>
      <c r="BM180" s="3">
        <f>BL180+BD180</f>
        <v>468</v>
      </c>
      <c r="BN180" s="5">
        <f>IF(BM180=0,"",RANK(BM180,BM$6:BM$301))</f>
        <v>184</v>
      </c>
      <c r="BO180" s="13" t="s">
        <v>2190</v>
      </c>
      <c r="BP180" s="14">
        <v>12</v>
      </c>
      <c r="BQ180" s="14">
        <v>14</v>
      </c>
      <c r="BR180" s="14">
        <v>13</v>
      </c>
      <c r="BS180" s="5">
        <f>SUM(BP180:BR180)</f>
        <v>39</v>
      </c>
      <c r="BT180" s="5">
        <f>IF(BO180="","",RANK(BS180,BS$6:BS$301))</f>
        <v>96</v>
      </c>
      <c r="BU180" s="35">
        <f>IF(BT180="",0,BS$302+1-BT180)</f>
        <v>116</v>
      </c>
      <c r="BV180" s="3">
        <f>BU180+BM180</f>
        <v>584</v>
      </c>
      <c r="BW180" s="5">
        <f>IF(BV180=0,"",RANK(BV180,BV$6:BV$301))</f>
        <v>175</v>
      </c>
    </row>
    <row r="181" spans="2:75">
      <c r="B181" s="36" t="s">
        <v>660</v>
      </c>
      <c r="C181" s="41" t="s">
        <v>550</v>
      </c>
      <c r="D181" s="74" t="s">
        <v>655</v>
      </c>
      <c r="E181" s="51" t="s">
        <v>360</v>
      </c>
      <c r="F181" s="4">
        <v>10</v>
      </c>
      <c r="G181" s="4">
        <v>7</v>
      </c>
      <c r="H181" s="4">
        <v>9</v>
      </c>
      <c r="I181" s="4">
        <f>SUM(F181:H181)</f>
        <v>26</v>
      </c>
      <c r="J181" s="4">
        <f>IF(E181="","",RANK(I181,I$6:I$300))</f>
        <v>211</v>
      </c>
      <c r="K181" s="4">
        <f>IF(J181="",0,I$302+1-J181)</f>
        <v>7</v>
      </c>
      <c r="L181" s="57">
        <f>IF(E181="","",RANK(K181,K$6:K$300))</f>
        <v>211</v>
      </c>
      <c r="M181" s="30" t="s">
        <v>765</v>
      </c>
      <c r="N181" s="31">
        <v>6</v>
      </c>
      <c r="O181" s="31">
        <v>11</v>
      </c>
      <c r="P181" s="31">
        <v>6</v>
      </c>
      <c r="Q181" s="4">
        <f>SUM(N181:P181)</f>
        <v>23</v>
      </c>
      <c r="R181" s="5">
        <f>IF(M181="","",RANK(Q181,Q$6:Q$301))</f>
        <v>232</v>
      </c>
      <c r="S181" s="28">
        <f>IF(R181="",0,Q$302+1-R181)</f>
        <v>6</v>
      </c>
      <c r="T181" s="3">
        <f>S181+K181</f>
        <v>13</v>
      </c>
      <c r="U181" s="57">
        <f>IF(T181=0,"",RANK(T181,T$6:T$301))</f>
        <v>249</v>
      </c>
      <c r="V181" s="30"/>
      <c r="W181" s="31"/>
      <c r="X181" s="31"/>
      <c r="Y181" s="31"/>
      <c r="Z181" s="4">
        <f>SUM(W181:Y181)</f>
        <v>0</v>
      </c>
      <c r="AA181" s="5" t="str">
        <f>IF(V181="","",RANK(Z181,Z$6:Z$301))</f>
        <v/>
      </c>
      <c r="AB181" s="28">
        <f>IF(AA181="",0,Z$302+1-AA181)</f>
        <v>0</v>
      </c>
      <c r="AC181" s="76">
        <f>AB181+T181</f>
        <v>13</v>
      </c>
      <c r="AD181" s="57">
        <f>IF(AC181=0,"",RANK(AC181,AC$6:AC$301))</f>
        <v>265</v>
      </c>
      <c r="AE181" s="30" t="s">
        <v>1319</v>
      </c>
      <c r="AF181" s="31">
        <v>13</v>
      </c>
      <c r="AG181" s="31">
        <v>14</v>
      </c>
      <c r="AH181" s="31">
        <v>14</v>
      </c>
      <c r="AI181" s="4">
        <f>SUM(AF181:AH181)</f>
        <v>41</v>
      </c>
      <c r="AJ181" s="5">
        <f>IF(AE181="","",RANK(AI181,AI$6:AI$301))</f>
        <v>56</v>
      </c>
      <c r="AK181" s="28">
        <f>IF(AJ181="",0,AI$302+1-AJ181)</f>
        <v>181</v>
      </c>
      <c r="AL181" s="3">
        <f>AK181+AC181</f>
        <v>194</v>
      </c>
      <c r="AM181" s="5">
        <f>IF(AL181=0,"",RANK(AL181,AL$6:AL$301))</f>
        <v>225</v>
      </c>
      <c r="AN181" s="13" t="s">
        <v>895</v>
      </c>
      <c r="AO181" s="14">
        <v>17</v>
      </c>
      <c r="AP181" s="14">
        <v>14</v>
      </c>
      <c r="AQ181" s="14">
        <v>17</v>
      </c>
      <c r="AR181" s="5">
        <f>SUM(AO181:AQ181)</f>
        <v>48</v>
      </c>
      <c r="AS181" s="5">
        <f>IF(AN181="","",RANK(AR181,AR$7:AR$301))</f>
        <v>32</v>
      </c>
      <c r="AT181" s="28">
        <f>IF(AS181="",0,AR$302+1-AS181)</f>
        <v>188</v>
      </c>
      <c r="AU181" s="3">
        <f>AT181+AL181</f>
        <v>382</v>
      </c>
      <c r="AV181" s="5">
        <f>IF(AU181=0,"",RANK(AU181,AU$6:AU$301))</f>
        <v>178</v>
      </c>
      <c r="AW181" s="13"/>
      <c r="AX181" s="14"/>
      <c r="AY181" s="14"/>
      <c r="AZ181" s="14"/>
      <c r="BA181" s="5">
        <f>SUM(AX181:AZ181)</f>
        <v>0</v>
      </c>
      <c r="BB181" s="5" t="str">
        <f>IF(AW181="","",RANK(BA181,BA$7:BA$301))</f>
        <v/>
      </c>
      <c r="BC181" s="28">
        <f>IF(BB181="",0,BA$302+1-BB181)</f>
        <v>0</v>
      </c>
      <c r="BD181" s="3">
        <f>BC181+AU181</f>
        <v>382</v>
      </c>
      <c r="BE181" s="5">
        <f>IF(BD181=0,"",RANK(BD181,BD$6:BD$301))</f>
        <v>194</v>
      </c>
      <c r="BF181" s="30" t="s">
        <v>2011</v>
      </c>
      <c r="BG181" s="31">
        <v>14</v>
      </c>
      <c r="BH181" s="31">
        <v>9</v>
      </c>
      <c r="BI181" s="31">
        <v>16</v>
      </c>
      <c r="BJ181" s="5">
        <f>SUM(BG181:BI181)</f>
        <v>39</v>
      </c>
      <c r="BK181" s="5">
        <f>IF(BF181="","",RANK(BJ181,BJ$6:BJ$301))</f>
        <v>125</v>
      </c>
      <c r="BL181" s="28">
        <f>IF(BK181="",0,BJ$302+1-BK181)</f>
        <v>86</v>
      </c>
      <c r="BM181" s="3">
        <f>BL181+BD181</f>
        <v>468</v>
      </c>
      <c r="BN181" s="5">
        <f>IF(BM181=0,"",RANK(BM181,BM$6:BM$301))</f>
        <v>184</v>
      </c>
      <c r="BO181" s="13" t="s">
        <v>2226</v>
      </c>
      <c r="BP181" s="14">
        <v>14</v>
      </c>
      <c r="BQ181" s="14">
        <v>13</v>
      </c>
      <c r="BR181" s="14">
        <v>12</v>
      </c>
      <c r="BS181" s="5">
        <f>SUM(BP181:BR181)</f>
        <v>39</v>
      </c>
      <c r="BT181" s="5">
        <f>IF(BO181="","",RANK(BS181,BS$6:BS$301))</f>
        <v>96</v>
      </c>
      <c r="BU181" s="35">
        <f>IF(BT181="",0,BS$302+1-BT181)</f>
        <v>116</v>
      </c>
      <c r="BV181" s="3">
        <f>BU181+BM181</f>
        <v>584</v>
      </c>
      <c r="BW181" s="5">
        <f>IF(BV181=0,"",RANK(BV181,BV$6:BV$301))</f>
        <v>175</v>
      </c>
    </row>
    <row r="182" spans="2:75">
      <c r="B182" s="36" t="s">
        <v>486</v>
      </c>
      <c r="C182" s="41" t="s">
        <v>546</v>
      </c>
      <c r="D182" s="74" t="s">
        <v>626</v>
      </c>
      <c r="E182" s="51" t="s">
        <v>303</v>
      </c>
      <c r="F182" s="4">
        <v>9</v>
      </c>
      <c r="G182" s="4">
        <v>13</v>
      </c>
      <c r="H182" s="4">
        <v>12</v>
      </c>
      <c r="I182" s="4">
        <f>SUM(F182:H182)</f>
        <v>34</v>
      </c>
      <c r="J182" s="4">
        <f>IF(E182="","",RANK(I182,I$6:I$300))</f>
        <v>148</v>
      </c>
      <c r="K182" s="4">
        <f>IF(J182="",0,I$302+1-J182)</f>
        <v>70</v>
      </c>
      <c r="L182" s="57">
        <f>IF(E182="","",RANK(K182,K$6:K$300))</f>
        <v>148</v>
      </c>
      <c r="M182" s="13" t="s">
        <v>899</v>
      </c>
      <c r="N182" s="14">
        <v>12</v>
      </c>
      <c r="O182" s="14">
        <v>12</v>
      </c>
      <c r="P182" s="14">
        <v>10</v>
      </c>
      <c r="Q182" s="4">
        <f>SUM(N182:P182)</f>
        <v>34</v>
      </c>
      <c r="R182" s="5">
        <f>IF(M182="","",RANK(Q182,Q$6:Q$301))</f>
        <v>179</v>
      </c>
      <c r="S182" s="28">
        <f>IF(R182="",0,Q$302+1-R182)</f>
        <v>59</v>
      </c>
      <c r="T182" s="3">
        <f>S182+K182</f>
        <v>129</v>
      </c>
      <c r="U182" s="57">
        <f>IF(T182=0,"",RANK(T182,T$6:T$301))</f>
        <v>196</v>
      </c>
      <c r="V182" s="13" t="s">
        <v>1197</v>
      </c>
      <c r="W182" s="14">
        <v>6</v>
      </c>
      <c r="X182" s="14">
        <v>9</v>
      </c>
      <c r="Y182" s="14">
        <v>13</v>
      </c>
      <c r="Z182" s="5">
        <f>SUM(W182:Y182)</f>
        <v>28</v>
      </c>
      <c r="AA182" s="5">
        <f>IF(V182="","",RANK(Z182,Z$6:Z$301))</f>
        <v>202</v>
      </c>
      <c r="AB182" s="28">
        <f>IF(AA182="",0,Z$302+1-AA182)</f>
        <v>14</v>
      </c>
      <c r="AC182" s="76">
        <f>AB182+T182</f>
        <v>143</v>
      </c>
      <c r="AD182" s="57">
        <f>IF(AC182=0,"",RANK(AC182,AC$6:AC$301))</f>
        <v>218</v>
      </c>
      <c r="AE182" s="30" t="s">
        <v>1462</v>
      </c>
      <c r="AF182" s="31">
        <v>11</v>
      </c>
      <c r="AG182" s="31">
        <v>12</v>
      </c>
      <c r="AH182" s="31">
        <v>9</v>
      </c>
      <c r="AI182" s="4">
        <f>SUM(AF182:AH182)</f>
        <v>32</v>
      </c>
      <c r="AJ182" s="5">
        <f>IF(AE182="","",RANK(AI182,AI$6:AI$301))</f>
        <v>202</v>
      </c>
      <c r="AK182" s="28">
        <f>IF(AJ182="",0,AI$302+1-AJ182)</f>
        <v>35</v>
      </c>
      <c r="AL182" s="3">
        <f>AK182+AC182</f>
        <v>178</v>
      </c>
      <c r="AM182" s="5">
        <f>IF(AL182=0,"",RANK(AL182,AL$6:AL$301))</f>
        <v>231</v>
      </c>
      <c r="AN182" s="13" t="s">
        <v>1719</v>
      </c>
      <c r="AO182" s="14">
        <v>13</v>
      </c>
      <c r="AP182" s="14">
        <v>11</v>
      </c>
      <c r="AQ182" s="14">
        <v>13</v>
      </c>
      <c r="AR182" s="5">
        <f>SUM(AO182:AQ182)</f>
        <v>37</v>
      </c>
      <c r="AS182" s="5">
        <f>IF(AN182="","",RANK(AR182,AR$7:AR$301))</f>
        <v>179</v>
      </c>
      <c r="AT182" s="28">
        <f>IF(AS182="",0,AR$302+1-AS182)</f>
        <v>41</v>
      </c>
      <c r="AU182" s="3">
        <f>AT182+AL182</f>
        <v>219</v>
      </c>
      <c r="AV182" s="5">
        <f>IF(AU182=0,"",RANK(AU182,AU$6:AU$301))</f>
        <v>229</v>
      </c>
      <c r="AW182" s="13" t="s">
        <v>1911</v>
      </c>
      <c r="AX182" s="14">
        <v>13</v>
      </c>
      <c r="AY182" s="14">
        <v>16</v>
      </c>
      <c r="AZ182" s="14">
        <v>15</v>
      </c>
      <c r="BA182" s="5">
        <f>SUM(AX182:AZ182)</f>
        <v>44</v>
      </c>
      <c r="BB182" s="5">
        <f>IF(AW182="","",RANK(BA182,BA$7:BA$301))</f>
        <v>31</v>
      </c>
      <c r="BC182" s="28">
        <f>IF(BB182="",0,BA$302+1-BB182)</f>
        <v>167</v>
      </c>
      <c r="BD182" s="3">
        <f>BC182+AU182</f>
        <v>386</v>
      </c>
      <c r="BE182" s="5">
        <f>IF(BD182=0,"",RANK(BD182,BD$6:BD$301))</f>
        <v>191</v>
      </c>
      <c r="BF182" s="13" t="s">
        <v>2129</v>
      </c>
      <c r="BG182" s="14">
        <v>12</v>
      </c>
      <c r="BH182" s="14">
        <v>12</v>
      </c>
      <c r="BI182" s="14">
        <v>13</v>
      </c>
      <c r="BJ182" s="5">
        <f>SUM(BG182:BI182)</f>
        <v>37</v>
      </c>
      <c r="BK182" s="5">
        <f>IF(BF182="","",RANK(BJ182,BJ$6:BJ$301))</f>
        <v>150</v>
      </c>
      <c r="BL182" s="28">
        <f>IF(BK182="",0,BJ$302+1-BK182)</f>
        <v>61</v>
      </c>
      <c r="BM182" s="3">
        <f>BL182+BD182</f>
        <v>447</v>
      </c>
      <c r="BN182" s="5">
        <f>IF(BM182=0,"",RANK(BM182,BM$6:BM$301))</f>
        <v>192</v>
      </c>
      <c r="BO182" s="13" t="s">
        <v>2338</v>
      </c>
      <c r="BP182" s="14">
        <v>12</v>
      </c>
      <c r="BQ182" s="14">
        <v>14</v>
      </c>
      <c r="BR182" s="14">
        <v>14</v>
      </c>
      <c r="BS182" s="5">
        <f>SUM(BP182:BR182)</f>
        <v>40</v>
      </c>
      <c r="BT182" s="5">
        <f>IF(BO182="","",RANK(BS182,BS$6:BS$301))</f>
        <v>84</v>
      </c>
      <c r="BU182" s="35">
        <f>IF(BT182="",0,BS$302+1-BT182)</f>
        <v>128</v>
      </c>
      <c r="BV182" s="3">
        <f>BU182+BM182</f>
        <v>575</v>
      </c>
      <c r="BW182" s="5">
        <f>IF(BV182=0,"",RANK(BV182,BV$6:BV$301))</f>
        <v>177</v>
      </c>
    </row>
    <row r="183" spans="2:75">
      <c r="B183" s="36" t="s">
        <v>943</v>
      </c>
      <c r="C183" s="41" t="s">
        <v>556</v>
      </c>
      <c r="D183" s="74" t="s">
        <v>941</v>
      </c>
      <c r="E183" s="51"/>
      <c r="F183" s="4"/>
      <c r="G183" s="4"/>
      <c r="H183" s="4"/>
      <c r="I183" s="4"/>
      <c r="J183" s="4"/>
      <c r="K183" s="4"/>
      <c r="L183" s="57"/>
      <c r="M183" s="13" t="s">
        <v>717</v>
      </c>
      <c r="N183" s="14">
        <v>12</v>
      </c>
      <c r="O183" s="14">
        <v>14</v>
      </c>
      <c r="P183" s="14">
        <v>14</v>
      </c>
      <c r="Q183" s="4">
        <f>SUM(N183:P183)</f>
        <v>40</v>
      </c>
      <c r="R183" s="5">
        <f>IF(M183="","",RANK(Q183,Q$6:Q$301))</f>
        <v>90</v>
      </c>
      <c r="S183" s="28">
        <f>IF(R183="",0,Q$302+1-R183)</f>
        <v>148</v>
      </c>
      <c r="T183" s="3">
        <f>S183+K183</f>
        <v>148</v>
      </c>
      <c r="U183" s="57">
        <f>IF(T183=0,"",RANK(T183,T$6:T$301))</f>
        <v>182</v>
      </c>
      <c r="V183" s="13" t="s">
        <v>1035</v>
      </c>
      <c r="W183" s="14">
        <v>13</v>
      </c>
      <c r="X183" s="14">
        <v>10</v>
      </c>
      <c r="Y183" s="14">
        <v>16</v>
      </c>
      <c r="Z183" s="5">
        <f>SUM(W183:Y183)</f>
        <v>39</v>
      </c>
      <c r="AA183" s="5">
        <f>IF(V183="","",RANK(Z183,Z$6:Z$301))</f>
        <v>94</v>
      </c>
      <c r="AB183" s="28">
        <f>IF(AA183="",0,Z$302+1-AA183)</f>
        <v>122</v>
      </c>
      <c r="AC183" s="76">
        <f>AB183+T183</f>
        <v>270</v>
      </c>
      <c r="AD183" s="57">
        <f>IF(AC183=0,"",RANK(AC183,AC$6:AC$301))</f>
        <v>146</v>
      </c>
      <c r="AE183" s="30" t="s">
        <v>1401</v>
      </c>
      <c r="AF183" s="31">
        <v>12</v>
      </c>
      <c r="AG183" s="31">
        <v>11</v>
      </c>
      <c r="AH183" s="31">
        <v>13</v>
      </c>
      <c r="AI183" s="4">
        <f>SUM(AF183:AH183)</f>
        <v>36</v>
      </c>
      <c r="AJ183" s="5">
        <f>IF(AE183="","",RANK(AI183,AI$6:AI$301))</f>
        <v>133</v>
      </c>
      <c r="AK183" s="28">
        <f>IF(AJ183="",0,AI$302+1-AJ183)</f>
        <v>104</v>
      </c>
      <c r="AL183" s="3">
        <f>AK183+AC183</f>
        <v>374</v>
      </c>
      <c r="AM183" s="5">
        <f>IF(AL183=0,"",RANK(AL183,AL$6:AL$301))</f>
        <v>151</v>
      </c>
      <c r="AN183" s="30" t="s">
        <v>1551</v>
      </c>
      <c r="AO183" s="31">
        <v>13</v>
      </c>
      <c r="AP183" s="31">
        <v>17</v>
      </c>
      <c r="AQ183" s="31">
        <v>19</v>
      </c>
      <c r="AR183" s="5">
        <f>SUM(AO183:AQ183)</f>
        <v>49</v>
      </c>
      <c r="AS183" s="5">
        <f>IF(AN183="","",RANK(AR183,AR$7:AR$301))</f>
        <v>21</v>
      </c>
      <c r="AT183" s="28">
        <f>IF(AS183="",0,AR$302+1-AS183)</f>
        <v>199</v>
      </c>
      <c r="AU183" s="3">
        <f>AT183+AL183</f>
        <v>573</v>
      </c>
      <c r="AV183" s="5">
        <f>IF(AU183=0,"",RANK(AU183,AU$6:AU$301))</f>
        <v>110</v>
      </c>
      <c r="AW183" s="13"/>
      <c r="AX183" s="14"/>
      <c r="AY183" s="14"/>
      <c r="AZ183" s="14"/>
      <c r="BA183" s="5">
        <f>SUM(AX183:AZ183)</f>
        <v>0</v>
      </c>
      <c r="BB183" s="5" t="str">
        <f>IF(AW183="","",RANK(BA183,BA$7:BA$301))</f>
        <v/>
      </c>
      <c r="BC183" s="28">
        <f>IF(BB183="",0,BA$302+1-BB183)</f>
        <v>0</v>
      </c>
      <c r="BD183" s="3">
        <f>BC183+AU183</f>
        <v>573</v>
      </c>
      <c r="BE183" s="5">
        <f>IF(BD183=0,"",RANK(BD183,BD$6:BD$301))</f>
        <v>137</v>
      </c>
      <c r="BF183" s="13"/>
      <c r="BG183" s="14"/>
      <c r="BH183" s="14"/>
      <c r="BI183" s="14"/>
      <c r="BJ183" s="5">
        <f>SUM(BG183:BI183)</f>
        <v>0</v>
      </c>
      <c r="BK183" s="5" t="str">
        <f>IF(BF183="","",RANK(BJ183,BJ$6:BJ$301))</f>
        <v/>
      </c>
      <c r="BL183" s="28">
        <f>IF(BK183="",0,BJ$302+1-BK183)</f>
        <v>0</v>
      </c>
      <c r="BM183" s="3">
        <f>BL183+BD183</f>
        <v>573</v>
      </c>
      <c r="BN183" s="5">
        <f>IF(BM183=0,"",RANK(BM183,BM$6:BM$301))</f>
        <v>158</v>
      </c>
      <c r="BO183" s="13"/>
      <c r="BP183" s="14"/>
      <c r="BQ183" s="14"/>
      <c r="BR183" s="14"/>
      <c r="BS183" s="5">
        <f>SUM(BP183:BR183)</f>
        <v>0</v>
      </c>
      <c r="BT183" s="5" t="str">
        <f>IF(BO183="","",RANK(BS183,BS$6:BS$301))</f>
        <v/>
      </c>
      <c r="BU183" s="35">
        <f>IF(BT183="",0,BS$302+1-BT183)</f>
        <v>0</v>
      </c>
      <c r="BV183" s="3">
        <f>BU183+BM183</f>
        <v>573</v>
      </c>
      <c r="BW183" s="5">
        <f>IF(BV183=0,"",RANK(BV183,BV$6:BV$301))</f>
        <v>178</v>
      </c>
    </row>
    <row r="184" spans="2:75">
      <c r="B184" s="36" t="s">
        <v>389</v>
      </c>
      <c r="C184" s="41" t="s">
        <v>551</v>
      </c>
      <c r="D184" s="74" t="s">
        <v>581</v>
      </c>
      <c r="E184" s="51" t="s">
        <v>195</v>
      </c>
      <c r="F184" s="4">
        <v>19</v>
      </c>
      <c r="G184" s="4">
        <v>11</v>
      </c>
      <c r="H184" s="4">
        <v>13</v>
      </c>
      <c r="I184" s="4">
        <f>SUM(F184:H184)</f>
        <v>43</v>
      </c>
      <c r="J184" s="4">
        <f>IF(E184="","",RANK(I184,I$6:I$300))</f>
        <v>35</v>
      </c>
      <c r="K184" s="4">
        <f>IF(J184="",0,I$302+1-J184)</f>
        <v>183</v>
      </c>
      <c r="L184" s="57">
        <f>IF(E184="","",RANK(K184,K$6:K$300))</f>
        <v>35</v>
      </c>
      <c r="M184" s="13" t="s">
        <v>816</v>
      </c>
      <c r="N184" s="14">
        <v>14</v>
      </c>
      <c r="O184" s="14">
        <v>12</v>
      </c>
      <c r="P184" s="14">
        <v>10</v>
      </c>
      <c r="Q184" s="4">
        <f>SUM(N184:P184)</f>
        <v>36</v>
      </c>
      <c r="R184" s="5">
        <f>IF(M184="","",RANK(Q184,Q$6:Q$301))</f>
        <v>148</v>
      </c>
      <c r="S184" s="28">
        <f>IF(R184="",0,Q$302+1-R184)</f>
        <v>90</v>
      </c>
      <c r="T184" s="3">
        <f>S184+K184</f>
        <v>273</v>
      </c>
      <c r="U184" s="57">
        <f>IF(T184=0,"",RANK(T184,T$6:T$301))</f>
        <v>77</v>
      </c>
      <c r="V184" s="13" t="s">
        <v>1120</v>
      </c>
      <c r="W184" s="14">
        <v>13</v>
      </c>
      <c r="X184" s="14">
        <v>7</v>
      </c>
      <c r="Y184" s="14">
        <v>14</v>
      </c>
      <c r="Z184" s="5">
        <f>SUM(W184:Y184)</f>
        <v>34</v>
      </c>
      <c r="AA184" s="5">
        <f>IF(V184="","",RANK(Z184,Z$6:Z$301))</f>
        <v>157</v>
      </c>
      <c r="AB184" s="28">
        <f>IF(AA184="",0,Z$302+1-AA184)</f>
        <v>59</v>
      </c>
      <c r="AC184" s="76">
        <f>AB184+T184</f>
        <v>332</v>
      </c>
      <c r="AD184" s="57">
        <f>IF(AC184=0,"",RANK(AC184,AC$6:AC$301))</f>
        <v>114</v>
      </c>
      <c r="AE184" s="30" t="s">
        <v>1419</v>
      </c>
      <c r="AF184" s="31">
        <v>11</v>
      </c>
      <c r="AG184" s="31">
        <v>12</v>
      </c>
      <c r="AH184" s="31">
        <v>12</v>
      </c>
      <c r="AI184" s="4">
        <f>SUM(AF184:AH184)</f>
        <v>35</v>
      </c>
      <c r="AJ184" s="5">
        <f>IF(AE184="","",RANK(AI184,AI$6:AI$301))</f>
        <v>155</v>
      </c>
      <c r="AK184" s="28">
        <f>IF(AJ184="",0,AI$302+1-AJ184)</f>
        <v>82</v>
      </c>
      <c r="AL184" s="3">
        <f>AK184+AC184</f>
        <v>414</v>
      </c>
      <c r="AM184" s="5">
        <f>IF(AL184=0,"",RANK(AL184,AL$6:AL$301))</f>
        <v>127</v>
      </c>
      <c r="AN184" s="13" t="s">
        <v>1640</v>
      </c>
      <c r="AO184" s="14">
        <v>14</v>
      </c>
      <c r="AP184" s="14">
        <v>9</v>
      </c>
      <c r="AQ184" s="14">
        <v>16</v>
      </c>
      <c r="AR184" s="5">
        <f>SUM(AO184:AQ184)</f>
        <v>39</v>
      </c>
      <c r="AS184" s="5">
        <f>IF(AN184="","",RANK(AR184,AR$7:AR$301))</f>
        <v>157</v>
      </c>
      <c r="AT184" s="28">
        <f>IF(AS184="",0,AR$302+1-AS184)</f>
        <v>63</v>
      </c>
      <c r="AU184" s="3">
        <f>AT184+AL184</f>
        <v>477</v>
      </c>
      <c r="AV184" s="5">
        <f>IF(AU184=0,"",RANK(AU184,AU$6:AU$301))</f>
        <v>146</v>
      </c>
      <c r="AW184" s="13" t="s">
        <v>1839</v>
      </c>
      <c r="AX184" s="14">
        <v>14</v>
      </c>
      <c r="AY184" s="14">
        <v>13</v>
      </c>
      <c r="AZ184" s="14">
        <v>10</v>
      </c>
      <c r="BA184" s="5">
        <f>SUM(AX184:AZ184)</f>
        <v>37</v>
      </c>
      <c r="BB184" s="5">
        <f>IF(AW184="","",RANK(BA184,BA$7:BA$301))</f>
        <v>116</v>
      </c>
      <c r="BC184" s="28">
        <f>IF(BB184="",0,BA$302+1-BB184)</f>
        <v>82</v>
      </c>
      <c r="BD184" s="3">
        <f>BC184+AU184</f>
        <v>559</v>
      </c>
      <c r="BE184" s="5">
        <f>IF(BD184=0,"",RANK(BD184,BD$6:BD$301))</f>
        <v>143</v>
      </c>
      <c r="BF184" s="13" t="s">
        <v>2054</v>
      </c>
      <c r="BG184" s="14">
        <v>5</v>
      </c>
      <c r="BH184" s="14">
        <v>5</v>
      </c>
      <c r="BI184" s="14">
        <v>5</v>
      </c>
      <c r="BJ184" s="5">
        <f>SUM(BG184:BI184)</f>
        <v>15</v>
      </c>
      <c r="BK184" s="5">
        <f>IF(BF184="","",RANK(BJ184,BJ$6:BJ$301))</f>
        <v>209</v>
      </c>
      <c r="BL184" s="28">
        <f>IF(BK184="",0,BJ$302+1-BK184)</f>
        <v>2</v>
      </c>
      <c r="BM184" s="3">
        <f>BL184+BD184</f>
        <v>561</v>
      </c>
      <c r="BN184" s="5">
        <f>IF(BM184=0,"",RANK(BM184,BM$6:BM$301))</f>
        <v>162</v>
      </c>
      <c r="BO184" s="13" t="s">
        <v>2270</v>
      </c>
      <c r="BP184" s="14">
        <v>8</v>
      </c>
      <c r="BQ184" s="14">
        <v>8</v>
      </c>
      <c r="BR184" s="14">
        <v>7</v>
      </c>
      <c r="BS184" s="5">
        <f>SUM(BP184:BR184)</f>
        <v>23</v>
      </c>
      <c r="BT184" s="5">
        <f>IF(BO184="","",RANK(BS184,BS$6:BS$301))</f>
        <v>208</v>
      </c>
      <c r="BU184" s="35">
        <f>IF(BT184="",0,BS$302+1-BT184)</f>
        <v>4</v>
      </c>
      <c r="BV184" s="3">
        <f>BU184+BM184</f>
        <v>565</v>
      </c>
      <c r="BW184" s="5">
        <f>IF(BV184=0,"",RANK(BV184,BV$6:BV$301))</f>
        <v>179</v>
      </c>
    </row>
    <row r="185" spans="2:75">
      <c r="B185" s="36" t="s">
        <v>669</v>
      </c>
      <c r="C185" s="41" t="s">
        <v>545</v>
      </c>
      <c r="D185" s="74" t="s">
        <v>635</v>
      </c>
      <c r="E185" s="51" t="s">
        <v>319</v>
      </c>
      <c r="F185" s="4">
        <v>12</v>
      </c>
      <c r="G185" s="4">
        <v>7</v>
      </c>
      <c r="H185" s="4">
        <v>14</v>
      </c>
      <c r="I185" s="4">
        <f>SUM(F185:H185)</f>
        <v>33</v>
      </c>
      <c r="J185" s="4">
        <f>IF(E185="","",RANK(I185,I$6:I$300))</f>
        <v>159</v>
      </c>
      <c r="K185" s="4">
        <f>IF(J185="",0,I$302+1-J185)</f>
        <v>59</v>
      </c>
      <c r="L185" s="57">
        <f>IF(E185="","",RANK(K185,K$6:K$300))</f>
        <v>159</v>
      </c>
      <c r="M185" s="13" t="s">
        <v>748</v>
      </c>
      <c r="N185" s="14">
        <v>6</v>
      </c>
      <c r="O185" s="14">
        <v>12</v>
      </c>
      <c r="P185" s="14">
        <v>7</v>
      </c>
      <c r="Q185" s="4">
        <f>SUM(N185:P185)</f>
        <v>25</v>
      </c>
      <c r="R185" s="5">
        <f>IF(M185="","",RANK(Q185,Q$6:Q$301))</f>
        <v>228</v>
      </c>
      <c r="S185" s="28">
        <f>IF(R185="",0,Q$302+1-R185)</f>
        <v>10</v>
      </c>
      <c r="T185" s="3">
        <f>S185+K185</f>
        <v>69</v>
      </c>
      <c r="U185" s="57">
        <f>IF(T185=0,"",RANK(T185,T$6:T$301))</f>
        <v>227</v>
      </c>
      <c r="V185" s="13" t="s">
        <v>1061</v>
      </c>
      <c r="W185" s="14">
        <v>12</v>
      </c>
      <c r="X185" s="14">
        <v>12</v>
      </c>
      <c r="Y185" s="14">
        <v>12</v>
      </c>
      <c r="Z185" s="5">
        <f>SUM(W185:Y185)</f>
        <v>36</v>
      </c>
      <c r="AA185" s="5">
        <f>IF(V185="","",RANK(Z185,Z$6:Z$301))</f>
        <v>127</v>
      </c>
      <c r="AB185" s="28">
        <f>IF(AA185="",0,Z$302+1-AA185)</f>
        <v>89</v>
      </c>
      <c r="AC185" s="76">
        <f>AB185+T185</f>
        <v>158</v>
      </c>
      <c r="AD185" s="57">
        <f>IF(AC185=0,"",RANK(AC185,AC$6:AC$301))</f>
        <v>208</v>
      </c>
      <c r="AE185" s="30" t="s">
        <v>1364</v>
      </c>
      <c r="AF185" s="31">
        <v>12</v>
      </c>
      <c r="AG185" s="31">
        <v>11</v>
      </c>
      <c r="AH185" s="31">
        <v>15</v>
      </c>
      <c r="AI185" s="4">
        <f>SUM(AF185:AH185)</f>
        <v>38</v>
      </c>
      <c r="AJ185" s="5">
        <f>IF(AE185="","",RANK(AI185,AI$6:AI$301))</f>
        <v>102</v>
      </c>
      <c r="AK185" s="28">
        <f>IF(AJ185="",0,AI$302+1-AJ185)</f>
        <v>135</v>
      </c>
      <c r="AL185" s="3">
        <f>AK185+AC185</f>
        <v>293</v>
      </c>
      <c r="AM185" s="5">
        <f>IF(AL185=0,"",RANK(AL185,AL$6:AL$301))</f>
        <v>185</v>
      </c>
      <c r="AN185" s="13" t="s">
        <v>1575</v>
      </c>
      <c r="AO185" s="14">
        <v>19</v>
      </c>
      <c r="AP185" s="14">
        <v>16</v>
      </c>
      <c r="AQ185" s="14">
        <v>15</v>
      </c>
      <c r="AR185" s="5">
        <f>SUM(AO185:AQ185)</f>
        <v>50</v>
      </c>
      <c r="AS185" s="5">
        <f>IF(AN185="","",RANK(AR185,AR$7:AR$301))</f>
        <v>15</v>
      </c>
      <c r="AT185" s="28">
        <f>IF(AS185="",0,AR$302+1-AS185)</f>
        <v>205</v>
      </c>
      <c r="AU185" s="3">
        <f>AT185+AL185</f>
        <v>498</v>
      </c>
      <c r="AV185" s="5">
        <f>IF(AU185=0,"",RANK(AU185,AU$6:AU$301))</f>
        <v>138</v>
      </c>
      <c r="AW185" s="13" t="s">
        <v>1787</v>
      </c>
      <c r="AX185" s="14">
        <v>12</v>
      </c>
      <c r="AY185" s="14">
        <v>13</v>
      </c>
      <c r="AZ185" s="14">
        <v>11</v>
      </c>
      <c r="BA185" s="5">
        <f>SUM(AX185:AZ185)</f>
        <v>36</v>
      </c>
      <c r="BB185" s="5">
        <f>IF(AW185="","",RANK(BA185,BA$7:BA$301))</f>
        <v>132</v>
      </c>
      <c r="BC185" s="28">
        <f>IF(BB185="",0,BA$302+1-BB185)</f>
        <v>66</v>
      </c>
      <c r="BD185" s="3">
        <f>BC185+AU185</f>
        <v>564</v>
      </c>
      <c r="BE185" s="5">
        <f>IF(BD185=0,"",RANK(BD185,BD$6:BD$301))</f>
        <v>141</v>
      </c>
      <c r="BF185" s="13"/>
      <c r="BG185" s="14"/>
      <c r="BH185" s="14"/>
      <c r="BI185" s="14"/>
      <c r="BJ185" s="5">
        <f>SUM(BG185:BI185)</f>
        <v>0</v>
      </c>
      <c r="BK185" s="5" t="str">
        <f>IF(BF185="","",RANK(BJ185,BJ$6:BJ$301))</f>
        <v/>
      </c>
      <c r="BL185" s="28">
        <f>IF(BK185="",0,BJ$302+1-BK185)</f>
        <v>0</v>
      </c>
      <c r="BM185" s="3">
        <f>BL185+BD185</f>
        <v>564</v>
      </c>
      <c r="BN185" s="5">
        <f>IF(BM185=0,"",RANK(BM185,BM$6:BM$301))</f>
        <v>161</v>
      </c>
      <c r="BO185" s="13"/>
      <c r="BP185" s="14"/>
      <c r="BQ185" s="14"/>
      <c r="BR185" s="14"/>
      <c r="BS185" s="5">
        <f>SUM(BP185:BR185)</f>
        <v>0</v>
      </c>
      <c r="BT185" s="5" t="str">
        <f>IF(BO185="","",RANK(BS185,BS$6:BS$301))</f>
        <v/>
      </c>
      <c r="BU185" s="35">
        <f>IF(BT185="",0,BS$302+1-BT185)</f>
        <v>0</v>
      </c>
      <c r="BV185" s="3">
        <f>BU185+BM185</f>
        <v>564</v>
      </c>
      <c r="BW185" s="5">
        <f>IF(BV185=0,"",RANK(BV185,BV$6:BV$301))</f>
        <v>180</v>
      </c>
    </row>
    <row r="186" spans="2:75">
      <c r="B186" s="36" t="s">
        <v>400</v>
      </c>
      <c r="C186" s="41" t="s">
        <v>552</v>
      </c>
      <c r="D186" s="74" t="s">
        <v>116</v>
      </c>
      <c r="E186" s="51" t="s">
        <v>198</v>
      </c>
      <c r="F186" s="4">
        <v>12</v>
      </c>
      <c r="G186" s="4">
        <v>12</v>
      </c>
      <c r="H186" s="4">
        <v>18</v>
      </c>
      <c r="I186" s="4">
        <f>SUM(F186:H186)</f>
        <v>42</v>
      </c>
      <c r="J186" s="4">
        <f>IF(E186="","",RANK(I186,I$6:I$300))</f>
        <v>47</v>
      </c>
      <c r="K186" s="4">
        <f>IF(J186="",0,I$302+1-J186)</f>
        <v>171</v>
      </c>
      <c r="L186" s="57">
        <f>IF(E186="","",RANK(K186,K$6:K$300))</f>
        <v>47</v>
      </c>
      <c r="M186" s="30" t="s">
        <v>882</v>
      </c>
      <c r="N186" s="31">
        <v>15</v>
      </c>
      <c r="O186" s="31">
        <v>15</v>
      </c>
      <c r="P186" s="31">
        <v>14</v>
      </c>
      <c r="Q186" s="4">
        <f>SUM(N186:P186)</f>
        <v>44</v>
      </c>
      <c r="R186" s="5">
        <f>IF(M186="","",RANK(Q186,Q$6:Q$301))</f>
        <v>48</v>
      </c>
      <c r="S186" s="28">
        <f>IF(R186="",0,Q$302+1-R186)</f>
        <v>190</v>
      </c>
      <c r="T186" s="3">
        <f>S186+K186</f>
        <v>361</v>
      </c>
      <c r="U186" s="57">
        <f>IF(T186=0,"",RANK(T186,T$6:T$301))</f>
        <v>26</v>
      </c>
      <c r="V186" s="30" t="s">
        <v>1179</v>
      </c>
      <c r="W186" s="31">
        <v>9</v>
      </c>
      <c r="X186" s="31">
        <v>11</v>
      </c>
      <c r="Y186" s="31">
        <v>13</v>
      </c>
      <c r="Z186" s="5">
        <f>SUM(W186:Y186)</f>
        <v>33</v>
      </c>
      <c r="AA186" s="5">
        <f>IF(V186="","",RANK(Z186,Z$6:Z$301))</f>
        <v>171</v>
      </c>
      <c r="AB186" s="28">
        <f>IF(AA186="",0,Z$302+1-AA186)</f>
        <v>45</v>
      </c>
      <c r="AC186" s="76">
        <f>AB186+T186</f>
        <v>406</v>
      </c>
      <c r="AD186" s="57">
        <f>IF(AC186=0,"",RANK(AC186,AC$6:AC$301))</f>
        <v>66</v>
      </c>
      <c r="AE186" s="30" t="s">
        <v>1456</v>
      </c>
      <c r="AF186" s="31">
        <v>11</v>
      </c>
      <c r="AG186" s="31">
        <v>11</v>
      </c>
      <c r="AH186" s="31">
        <v>10</v>
      </c>
      <c r="AI186" s="4">
        <f>SUM(AF186:AH186)</f>
        <v>32</v>
      </c>
      <c r="AJ186" s="5">
        <f>IF(AE186="","",RANK(AI186,AI$6:AI$301))</f>
        <v>202</v>
      </c>
      <c r="AK186" s="28">
        <f>IF(AJ186="",0,AI$302+1-AJ186)</f>
        <v>35</v>
      </c>
      <c r="AL186" s="3">
        <f>AK186+AC186</f>
        <v>441</v>
      </c>
      <c r="AM186" s="5">
        <f>IF(AL186=0,"",RANK(AL186,AL$6:AL$301))</f>
        <v>114</v>
      </c>
      <c r="AN186" s="13" t="s">
        <v>1702</v>
      </c>
      <c r="AO186" s="14">
        <v>14</v>
      </c>
      <c r="AP186" s="14">
        <v>14</v>
      </c>
      <c r="AQ186" s="14">
        <v>14</v>
      </c>
      <c r="AR186" s="5">
        <f>SUM(AO186:AQ186)</f>
        <v>42</v>
      </c>
      <c r="AS186" s="5">
        <f>IF(AN186="","",RANK(AR186,AR$7:AR$301))</f>
        <v>110</v>
      </c>
      <c r="AT186" s="28">
        <f>IF(AS186="",0,AR$302+1-AS186)</f>
        <v>110</v>
      </c>
      <c r="AU186" s="3">
        <f>AT186+AL186</f>
        <v>551</v>
      </c>
      <c r="AV186" s="5">
        <f>IF(AU186=0,"",RANK(AU186,AU$6:AU$301))</f>
        <v>120</v>
      </c>
      <c r="AW186" s="13" t="s">
        <v>1897</v>
      </c>
      <c r="AX186" s="14">
        <v>6</v>
      </c>
      <c r="AY186" s="14">
        <v>10</v>
      </c>
      <c r="AZ186" s="14">
        <v>10</v>
      </c>
      <c r="BA186" s="5">
        <f>SUM(AX186:AZ186)</f>
        <v>26</v>
      </c>
      <c r="BB186" s="5">
        <f>IF(AW186="","",RANK(BA186,BA$7:BA$301))</f>
        <v>193</v>
      </c>
      <c r="BC186" s="28">
        <f>IF(BB186="",0,BA$302+1-BB186)</f>
        <v>5</v>
      </c>
      <c r="BD186" s="3">
        <f>BC186+AU186</f>
        <v>556</v>
      </c>
      <c r="BE186" s="5">
        <f>IF(BD186=0,"",RANK(BD186,BD$6:BD$301))</f>
        <v>145</v>
      </c>
      <c r="BF186" s="13"/>
      <c r="BG186" s="14"/>
      <c r="BH186" s="14"/>
      <c r="BI186" s="14"/>
      <c r="BJ186" s="5">
        <f>SUM(BG186:BI186)</f>
        <v>0</v>
      </c>
      <c r="BK186" s="5" t="str">
        <f>IF(BF186="","",RANK(BJ186,BJ$6:BJ$301))</f>
        <v/>
      </c>
      <c r="BL186" s="28">
        <f>IF(BK186="",0,BJ$302+1-BK186)</f>
        <v>0</v>
      </c>
      <c r="BM186" s="3">
        <f>BL186+BD186</f>
        <v>556</v>
      </c>
      <c r="BN186" s="5">
        <f>IF(BM186=0,"",RANK(BM186,BM$6:BM$301))</f>
        <v>163</v>
      </c>
      <c r="BO186" s="13"/>
      <c r="BP186" s="14"/>
      <c r="BQ186" s="14"/>
      <c r="BR186" s="14"/>
      <c r="BS186" s="5">
        <f>SUM(BP186:BR186)</f>
        <v>0</v>
      </c>
      <c r="BT186" s="5" t="str">
        <f>IF(BO186="","",RANK(BS186,BS$6:BS$301))</f>
        <v/>
      </c>
      <c r="BU186" s="35">
        <f>IF(BT186="",0,BS$302+1-BT186)</f>
        <v>0</v>
      </c>
      <c r="BV186" s="3">
        <f>BU186+BM186</f>
        <v>556</v>
      </c>
      <c r="BW186" s="5">
        <f>IF(BV186=0,"",RANK(BV186,BV$6:BV$301))</f>
        <v>181</v>
      </c>
    </row>
    <row r="187" spans="2:75">
      <c r="B187" s="36" t="s">
        <v>518</v>
      </c>
      <c r="C187" s="41" t="s">
        <v>540</v>
      </c>
      <c r="D187" s="74" t="s">
        <v>648</v>
      </c>
      <c r="E187" s="51" t="s">
        <v>345</v>
      </c>
      <c r="F187" s="4">
        <v>12</v>
      </c>
      <c r="G187" s="4">
        <v>7</v>
      </c>
      <c r="H187" s="4">
        <v>12</v>
      </c>
      <c r="I187" s="4">
        <f>SUM(F187:H187)</f>
        <v>31</v>
      </c>
      <c r="J187" s="4">
        <f>IF(E187="","",RANK(I187,I$6:I$300))</f>
        <v>190</v>
      </c>
      <c r="K187" s="4">
        <f>IF(J187="",0,I$302+1-J187)</f>
        <v>28</v>
      </c>
      <c r="L187" s="57">
        <f>IF(E187="","",RANK(K187,K$6:K$300))</f>
        <v>190</v>
      </c>
      <c r="M187" s="13"/>
      <c r="N187" s="14"/>
      <c r="O187" s="14"/>
      <c r="P187" s="14"/>
      <c r="Q187" s="4">
        <f>SUM(N187:P187)</f>
        <v>0</v>
      </c>
      <c r="R187" s="5" t="str">
        <f>IF(M187="","",RANK(Q187,Q$6:Q$301))</f>
        <v/>
      </c>
      <c r="S187" s="28">
        <f>IF(R187="",0,Q$302+1-R187)</f>
        <v>0</v>
      </c>
      <c r="T187" s="3">
        <f>S187+K187</f>
        <v>28</v>
      </c>
      <c r="U187" s="57">
        <f>IF(T187=0,"",RANK(T187,T$6:T$301))</f>
        <v>243</v>
      </c>
      <c r="V187" s="13" t="s">
        <v>1025</v>
      </c>
      <c r="W187" s="14">
        <v>17</v>
      </c>
      <c r="X187" s="14">
        <v>11</v>
      </c>
      <c r="Y187" s="14">
        <v>14</v>
      </c>
      <c r="Z187" s="4">
        <f>SUM(W187:Y187)</f>
        <v>42</v>
      </c>
      <c r="AA187" s="5">
        <f>IF(V187="","",RANK(Z187,Z$6:Z$301))</f>
        <v>58</v>
      </c>
      <c r="AB187" s="28">
        <f>IF(AA187="",0,Z$302+1-AA187)</f>
        <v>158</v>
      </c>
      <c r="AC187" s="76">
        <f>AB187+T187</f>
        <v>186</v>
      </c>
      <c r="AD187" s="57">
        <f>IF(AC187=0,"",RANK(AC187,AC$6:AC$301))</f>
        <v>197</v>
      </c>
      <c r="AE187" s="30" t="s">
        <v>1387</v>
      </c>
      <c r="AF187" s="31">
        <v>12</v>
      </c>
      <c r="AG187" s="31">
        <v>14</v>
      </c>
      <c r="AH187" s="31">
        <v>11</v>
      </c>
      <c r="AI187" s="4">
        <f>SUM(AF187:AH187)</f>
        <v>37</v>
      </c>
      <c r="AJ187" s="5">
        <f>IF(AE187="","",RANK(AI187,AI$6:AI$301))</f>
        <v>114</v>
      </c>
      <c r="AK187" s="28">
        <f>IF(AJ187="",0,AI$302+1-AJ187)</f>
        <v>123</v>
      </c>
      <c r="AL187" s="3">
        <f>AK187+AC187</f>
        <v>309</v>
      </c>
      <c r="AM187" s="5">
        <f>IF(AL187=0,"",RANK(AL187,AL$6:AL$301))</f>
        <v>178</v>
      </c>
      <c r="AN187" s="13" t="s">
        <v>1542</v>
      </c>
      <c r="AO187" s="14">
        <v>16</v>
      </c>
      <c r="AP187" s="14">
        <v>10</v>
      </c>
      <c r="AQ187" s="14">
        <v>16</v>
      </c>
      <c r="AR187" s="5">
        <f>SUM(AO187:AQ187)</f>
        <v>42</v>
      </c>
      <c r="AS187" s="5">
        <f>IF(AN187="","",RANK(AR187,AR$7:AR$301))</f>
        <v>110</v>
      </c>
      <c r="AT187" s="28">
        <f>IF(AS187="",0,AR$302+1-AS187)</f>
        <v>110</v>
      </c>
      <c r="AU187" s="3">
        <f>AT187+AL187</f>
        <v>419</v>
      </c>
      <c r="AV187" s="5">
        <f>IF(AU187=0,"",RANK(AU187,AU$6:AU$301))</f>
        <v>162</v>
      </c>
      <c r="AW187" s="13" t="s">
        <v>1757</v>
      </c>
      <c r="AX187" s="14">
        <v>15</v>
      </c>
      <c r="AY187" s="14">
        <v>14</v>
      </c>
      <c r="AZ187" s="14">
        <v>8</v>
      </c>
      <c r="BA187" s="5">
        <f>SUM(AX187:AZ187)</f>
        <v>37</v>
      </c>
      <c r="BB187" s="5">
        <f>IF(AW187="","",RANK(BA187,BA$7:BA$301))</f>
        <v>116</v>
      </c>
      <c r="BC187" s="28">
        <f>IF(BB187="",0,BA$302+1-BB187)</f>
        <v>82</v>
      </c>
      <c r="BD187" s="3">
        <f>BC187+AU187</f>
        <v>501</v>
      </c>
      <c r="BE187" s="5">
        <f>IF(BD187=0,"",RANK(BD187,BD$6:BD$301))</f>
        <v>164</v>
      </c>
      <c r="BF187" s="13"/>
      <c r="BG187" s="14"/>
      <c r="BH187" s="14"/>
      <c r="BI187" s="14"/>
      <c r="BJ187" s="5">
        <f>SUM(BG187:BI187)</f>
        <v>0</v>
      </c>
      <c r="BK187" s="5" t="str">
        <f>IF(BF187="","",RANK(BJ187,BJ$6:BJ$301))</f>
        <v/>
      </c>
      <c r="BL187" s="28">
        <f>IF(BK187="",0,BJ$302+1-BK187)</f>
        <v>0</v>
      </c>
      <c r="BM187" s="3">
        <f>BL187+BD187</f>
        <v>501</v>
      </c>
      <c r="BN187" s="5">
        <f>IF(BM187=0,"",RANK(BM187,BM$6:BM$301))</f>
        <v>176</v>
      </c>
      <c r="BO187" s="13" t="s">
        <v>2181</v>
      </c>
      <c r="BP187" s="14">
        <v>8</v>
      </c>
      <c r="BQ187" s="14">
        <v>14</v>
      </c>
      <c r="BR187" s="14">
        <v>12</v>
      </c>
      <c r="BS187" s="5">
        <f>SUM(BP187:BR187)</f>
        <v>34</v>
      </c>
      <c r="BT187" s="5">
        <f>IF(BO187="","",RANK(BS187,BS$6:BS$301))</f>
        <v>159</v>
      </c>
      <c r="BU187" s="35">
        <f>IF(BT187="",0,BS$302+1-BT187)</f>
        <v>53</v>
      </c>
      <c r="BV187" s="3">
        <f>BU187+BM187</f>
        <v>554</v>
      </c>
      <c r="BW187" s="5">
        <f>IF(BV187=0,"",RANK(BV187,BV$6:BV$301))</f>
        <v>182</v>
      </c>
    </row>
    <row r="188" spans="2:75">
      <c r="B188" s="36" t="s">
        <v>680</v>
      </c>
      <c r="C188" s="41" t="s">
        <v>547</v>
      </c>
      <c r="D188" s="74" t="s">
        <v>609</v>
      </c>
      <c r="E188" s="51" t="s">
        <v>265</v>
      </c>
      <c r="F188" s="4">
        <v>10</v>
      </c>
      <c r="G188" s="4">
        <v>14</v>
      </c>
      <c r="H188" s="4">
        <v>12</v>
      </c>
      <c r="I188" s="4">
        <f>SUM(F188:H188)</f>
        <v>36</v>
      </c>
      <c r="J188" s="4">
        <f>IF(E188="","",RANK(I188,I$6:I$300))</f>
        <v>116</v>
      </c>
      <c r="K188" s="4">
        <f>IF(J188="",0,I$302+1-J188)</f>
        <v>102</v>
      </c>
      <c r="L188" s="57">
        <f>IF(E188="","",RANK(K188,K$6:K$300))</f>
        <v>116</v>
      </c>
      <c r="M188" s="13" t="s">
        <v>808</v>
      </c>
      <c r="N188" s="14">
        <v>15</v>
      </c>
      <c r="O188" s="14">
        <v>11</v>
      </c>
      <c r="P188" s="14">
        <v>11</v>
      </c>
      <c r="Q188" s="4">
        <f>SUM(N188:P188)</f>
        <v>37</v>
      </c>
      <c r="R188" s="5">
        <f>IF(M188="","",RANK(Q188,Q$6:Q$301))</f>
        <v>132</v>
      </c>
      <c r="S188" s="28">
        <f>IF(R188="",0,Q$302+1-R188)</f>
        <v>106</v>
      </c>
      <c r="T188" s="3">
        <f>S188+K188</f>
        <v>208</v>
      </c>
      <c r="U188" s="57">
        <f>IF(T188=0,"",RANK(T188,T$6:T$301))</f>
        <v>127</v>
      </c>
      <c r="V188" s="13" t="s">
        <v>1113</v>
      </c>
      <c r="W188" s="14">
        <v>11</v>
      </c>
      <c r="X188" s="14">
        <v>9</v>
      </c>
      <c r="Y188" s="14">
        <v>12</v>
      </c>
      <c r="Z188" s="5">
        <f>SUM(W188:Y188)</f>
        <v>32</v>
      </c>
      <c r="AA188" s="5">
        <f>IF(V188="","",RANK(Z188,Z$6:Z$301))</f>
        <v>178</v>
      </c>
      <c r="AB188" s="28">
        <f>IF(AA188="",0,Z$302+1-AA188)</f>
        <v>38</v>
      </c>
      <c r="AC188" s="76">
        <f>AB188+T188</f>
        <v>246</v>
      </c>
      <c r="AD188" s="57">
        <f>IF(AC188=0,"",RANK(AC188,AC$6:AC$301))</f>
        <v>164</v>
      </c>
      <c r="AE188" s="30" t="s">
        <v>1475</v>
      </c>
      <c r="AF188" s="31">
        <v>12</v>
      </c>
      <c r="AG188" s="31">
        <v>11</v>
      </c>
      <c r="AH188" s="31">
        <v>8</v>
      </c>
      <c r="AI188" s="4">
        <f>SUM(AF188:AH188)</f>
        <v>31</v>
      </c>
      <c r="AJ188" s="5">
        <f>IF(AE188="","",RANK(AI188,AI$6:AI$301))</f>
        <v>211</v>
      </c>
      <c r="AK188" s="28">
        <f>IF(AJ188="",0,AI$302+1-AJ188)</f>
        <v>26</v>
      </c>
      <c r="AL188" s="3">
        <f>AK188+AC188</f>
        <v>272</v>
      </c>
      <c r="AM188" s="5">
        <f>IF(AL188=0,"",RANK(AL188,AL$6:AL$301))</f>
        <v>192</v>
      </c>
      <c r="AN188" s="13" t="s">
        <v>1633</v>
      </c>
      <c r="AO188" s="14">
        <v>15</v>
      </c>
      <c r="AP188" s="14">
        <v>12</v>
      </c>
      <c r="AQ188" s="14">
        <v>13</v>
      </c>
      <c r="AR188" s="5">
        <f>SUM(AO188:AQ188)</f>
        <v>40</v>
      </c>
      <c r="AS188" s="5">
        <f>IF(AN188="","",RANK(AR188,AR$7:AR$301))</f>
        <v>146</v>
      </c>
      <c r="AT188" s="28">
        <f>IF(AS188="",0,AR$302+1-AS188)</f>
        <v>74</v>
      </c>
      <c r="AU188" s="3">
        <f>AT188+AL188</f>
        <v>346</v>
      </c>
      <c r="AV188" s="5">
        <f>IF(AU188=0,"",RANK(AU188,AU$6:AU$301))</f>
        <v>188</v>
      </c>
      <c r="AW188" s="13" t="s">
        <v>1832</v>
      </c>
      <c r="AX188" s="14">
        <v>11</v>
      </c>
      <c r="AY188" s="14">
        <v>14</v>
      </c>
      <c r="AZ188" s="14">
        <v>14</v>
      </c>
      <c r="BA188" s="5">
        <f>SUM(AX188:AZ188)</f>
        <v>39</v>
      </c>
      <c r="BB188" s="5">
        <f>IF(AW188="","",RANK(BA188,BA$7:BA$301))</f>
        <v>84</v>
      </c>
      <c r="BC188" s="28">
        <f>IF(BB188="",0,BA$302+1-BB188)</f>
        <v>114</v>
      </c>
      <c r="BD188" s="3">
        <f>BC188+AU188</f>
        <v>460</v>
      </c>
      <c r="BE188" s="5">
        <f>IF(BD188=0,"",RANK(BD188,BD$6:BD$301))</f>
        <v>171</v>
      </c>
      <c r="BF188" s="30" t="s">
        <v>2047</v>
      </c>
      <c r="BG188" s="31">
        <v>12</v>
      </c>
      <c r="BH188" s="31">
        <v>12</v>
      </c>
      <c r="BI188" s="31">
        <v>13</v>
      </c>
      <c r="BJ188" s="5">
        <f>SUM(BG188:BI188)</f>
        <v>37</v>
      </c>
      <c r="BK188" s="5">
        <f>IF(BF188="","",RANK(BJ188,BJ$6:BJ$301))</f>
        <v>150</v>
      </c>
      <c r="BL188" s="28">
        <f>IF(BK188="",0,BJ$302+1-BK188)</f>
        <v>61</v>
      </c>
      <c r="BM188" s="3">
        <f>BL188+BD188</f>
        <v>521</v>
      </c>
      <c r="BN188" s="5">
        <f>IF(BM188=0,"",RANK(BM188,BM$6:BM$301))</f>
        <v>171</v>
      </c>
      <c r="BO188" s="13" t="s">
        <v>2263</v>
      </c>
      <c r="BP188" s="14">
        <v>10</v>
      </c>
      <c r="BQ188" s="14">
        <v>11</v>
      </c>
      <c r="BR188" s="14">
        <v>11</v>
      </c>
      <c r="BS188" s="5">
        <f>SUM(BP188:BR188)</f>
        <v>32</v>
      </c>
      <c r="BT188" s="5">
        <f>IF(BO188="","",RANK(BS188,BS$6:BS$301))</f>
        <v>180</v>
      </c>
      <c r="BU188" s="35">
        <f>IF(BT188="",0,BS$302+1-BT188)</f>
        <v>32</v>
      </c>
      <c r="BV188" s="3">
        <f>BU188+BM188</f>
        <v>553</v>
      </c>
      <c r="BW188" s="5">
        <f>IF(BV188=0,"",RANK(BV188,BV$6:BV$301))</f>
        <v>183</v>
      </c>
    </row>
    <row r="189" spans="2:75">
      <c r="B189" s="36" t="s">
        <v>473</v>
      </c>
      <c r="C189" s="41" t="s">
        <v>553</v>
      </c>
      <c r="D189" s="74" t="s">
        <v>39</v>
      </c>
      <c r="E189" s="51" t="s">
        <v>279</v>
      </c>
      <c r="F189" s="4">
        <v>10</v>
      </c>
      <c r="G189" s="4">
        <v>13</v>
      </c>
      <c r="H189" s="4">
        <v>12</v>
      </c>
      <c r="I189" s="4">
        <f>SUM(F189:H189)</f>
        <v>35</v>
      </c>
      <c r="J189" s="4">
        <f>IF(E189="","",RANK(I189,I$6:I$300))</f>
        <v>128</v>
      </c>
      <c r="K189" s="4">
        <f>IF(J189="",0,I$302+1-J189)</f>
        <v>90</v>
      </c>
      <c r="L189" s="57">
        <f>IF(E189="","",RANK(K189,K$6:K$300))</f>
        <v>128</v>
      </c>
      <c r="M189" s="13" t="s">
        <v>738</v>
      </c>
      <c r="N189" s="14">
        <v>15</v>
      </c>
      <c r="O189" s="14">
        <v>10</v>
      </c>
      <c r="P189" s="14">
        <v>10</v>
      </c>
      <c r="Q189" s="5">
        <f>SUM(N189:P189)</f>
        <v>35</v>
      </c>
      <c r="R189" s="5">
        <f>IF(M189="","",RANK(Q189,Q$6:Q$301))</f>
        <v>160</v>
      </c>
      <c r="S189" s="28">
        <f>IF(R189="",0,Q$302+1-R189)</f>
        <v>78</v>
      </c>
      <c r="T189" s="3">
        <f>S189+K189</f>
        <v>168</v>
      </c>
      <c r="U189" s="57">
        <f>IF(T189=0,"",RANK(T189,T$6:T$301))</f>
        <v>165</v>
      </c>
      <c r="V189" s="13" t="s">
        <v>1053</v>
      </c>
      <c r="W189" s="14">
        <v>9</v>
      </c>
      <c r="X189" s="14">
        <v>10</v>
      </c>
      <c r="Y189" s="14">
        <v>11</v>
      </c>
      <c r="Z189" s="5">
        <f>SUM(W189:Y189)</f>
        <v>30</v>
      </c>
      <c r="AA189" s="5">
        <f>IF(V189="","",RANK(Z189,Z$6:Z$301))</f>
        <v>192</v>
      </c>
      <c r="AB189" s="28">
        <f>IF(AA189="",0,Z$302+1-AA189)</f>
        <v>24</v>
      </c>
      <c r="AC189" s="76">
        <f>AB189+T189</f>
        <v>192</v>
      </c>
      <c r="AD189" s="57">
        <f>IF(AC189=0,"",RANK(AC189,AC$6:AC$301))</f>
        <v>191</v>
      </c>
      <c r="AE189" s="30" t="s">
        <v>1482</v>
      </c>
      <c r="AF189" s="31">
        <v>13</v>
      </c>
      <c r="AG189" s="31">
        <v>9</v>
      </c>
      <c r="AH189" s="31">
        <v>6</v>
      </c>
      <c r="AI189" s="4">
        <f>SUM(AF189:AH189)</f>
        <v>28</v>
      </c>
      <c r="AJ189" s="5">
        <f>IF(AE189="","",RANK(AI189,AI$6:AI$301))</f>
        <v>229</v>
      </c>
      <c r="AK189" s="28">
        <f>IF(AJ189="",0,AI$302+1-AJ189)</f>
        <v>8</v>
      </c>
      <c r="AL189" s="3">
        <f>AK189+AC189</f>
        <v>200</v>
      </c>
      <c r="AM189" s="5">
        <f>IF(AL189=0,"",RANK(AL189,AL$6:AL$301))</f>
        <v>222</v>
      </c>
      <c r="AN189" s="13" t="s">
        <v>1568</v>
      </c>
      <c r="AO189" s="14">
        <v>13</v>
      </c>
      <c r="AP189" s="14">
        <v>16</v>
      </c>
      <c r="AQ189" s="14">
        <v>18</v>
      </c>
      <c r="AR189" s="5">
        <f>SUM(AO189:AQ189)</f>
        <v>47</v>
      </c>
      <c r="AS189" s="5">
        <f>IF(AN189="","",RANK(AR189,AR$7:AR$301))</f>
        <v>40</v>
      </c>
      <c r="AT189" s="28">
        <f>IF(AS189="",0,AR$302+1-AS189)</f>
        <v>180</v>
      </c>
      <c r="AU189" s="3">
        <f>AT189+AL189</f>
        <v>380</v>
      </c>
      <c r="AV189" s="5">
        <f>IF(AU189=0,"",RANK(AU189,AU$6:AU$301))</f>
        <v>179</v>
      </c>
      <c r="AW189" s="13" t="s">
        <v>1779</v>
      </c>
      <c r="AX189" s="14">
        <v>12</v>
      </c>
      <c r="AY189" s="14">
        <v>14</v>
      </c>
      <c r="AZ189" s="14">
        <v>12</v>
      </c>
      <c r="BA189" s="5">
        <f>SUM(AX189:AZ189)</f>
        <v>38</v>
      </c>
      <c r="BB189" s="5">
        <f>IF(AW189="","",RANK(BA189,BA$7:BA$301))</f>
        <v>101</v>
      </c>
      <c r="BC189" s="28">
        <f>IF(BB189="",0,BA$302+1-BB189)</f>
        <v>97</v>
      </c>
      <c r="BD189" s="3">
        <f>BC189+AU189</f>
        <v>477</v>
      </c>
      <c r="BE189" s="5">
        <f>IF(BD189=0,"",RANK(BD189,BD$6:BD$301))</f>
        <v>168</v>
      </c>
      <c r="BF189" s="30" t="s">
        <v>1985</v>
      </c>
      <c r="BG189" s="31">
        <v>11</v>
      </c>
      <c r="BH189" s="31">
        <v>13</v>
      </c>
      <c r="BI189" s="31">
        <v>14</v>
      </c>
      <c r="BJ189" s="5">
        <f>SUM(BG189:BI189)</f>
        <v>38</v>
      </c>
      <c r="BK189" s="5">
        <f>IF(BF189="","",RANK(BJ189,BJ$6:BJ$301))</f>
        <v>135</v>
      </c>
      <c r="BL189" s="28">
        <f>IF(BK189="",0,BJ$302+1-BK189)</f>
        <v>76</v>
      </c>
      <c r="BM189" s="3">
        <f>BL189+BD189</f>
        <v>553</v>
      </c>
      <c r="BN189" s="5">
        <f>IF(BM189=0,"",RANK(BM189,BM$6:BM$301))</f>
        <v>164</v>
      </c>
      <c r="BO189" s="13"/>
      <c r="BP189" s="14"/>
      <c r="BQ189" s="14"/>
      <c r="BR189" s="14"/>
      <c r="BS189" s="5">
        <f>SUM(BP189:BR189)</f>
        <v>0</v>
      </c>
      <c r="BT189" s="5" t="str">
        <f>IF(BO189="","",RANK(BS189,BS$6:BS$301))</f>
        <v/>
      </c>
      <c r="BU189" s="35">
        <f>IF(BT189="",0,BS$302+1-BT189)</f>
        <v>0</v>
      </c>
      <c r="BV189" s="3">
        <f>BU189+BM189</f>
        <v>553</v>
      </c>
      <c r="BW189" s="5">
        <f>IF(BV189=0,"",RANK(BV189,BV$6:BV$301))</f>
        <v>183</v>
      </c>
    </row>
    <row r="190" spans="2:75">
      <c r="B190" s="36" t="s">
        <v>681</v>
      </c>
      <c r="C190" s="41" t="s">
        <v>537</v>
      </c>
      <c r="D190" s="74" t="s">
        <v>605</v>
      </c>
      <c r="E190" s="51" t="s">
        <v>254</v>
      </c>
      <c r="F190" s="4">
        <v>11</v>
      </c>
      <c r="G190" s="4">
        <v>12</v>
      </c>
      <c r="H190" s="4">
        <v>14</v>
      </c>
      <c r="I190" s="4">
        <f>SUM(F190:H190)</f>
        <v>37</v>
      </c>
      <c r="J190" s="4">
        <f>IF(E190="","",RANK(I190,I$6:I$300))</f>
        <v>96</v>
      </c>
      <c r="K190" s="4">
        <f>IF(J190="",0,I$302+1-J190)</f>
        <v>122</v>
      </c>
      <c r="L190" s="57">
        <f>IF(E190="","",RANK(K190,K$6:K$300))</f>
        <v>96</v>
      </c>
      <c r="M190" s="13" t="s">
        <v>922</v>
      </c>
      <c r="N190" s="14">
        <v>12</v>
      </c>
      <c r="O190" s="14">
        <v>12</v>
      </c>
      <c r="P190" s="14">
        <v>10</v>
      </c>
      <c r="Q190" s="5">
        <f>SUM(N190:P190)</f>
        <v>34</v>
      </c>
      <c r="R190" s="5">
        <f>IF(M190="","",RANK(Q190,Q$6:Q$301))</f>
        <v>179</v>
      </c>
      <c r="S190" s="28">
        <f>IF(R190="",0,Q$302+1-R190)</f>
        <v>59</v>
      </c>
      <c r="T190" s="3">
        <f>S190+K190</f>
        <v>181</v>
      </c>
      <c r="U190" s="57">
        <f>IF(T190=0,"",RANK(T190,T$6:T$301))</f>
        <v>150</v>
      </c>
      <c r="V190" s="13" t="s">
        <v>1219</v>
      </c>
      <c r="W190" s="14">
        <v>12</v>
      </c>
      <c r="X190" s="14">
        <v>14</v>
      </c>
      <c r="Y190" s="14">
        <v>14</v>
      </c>
      <c r="Z190" s="5">
        <f>SUM(W190:Y190)</f>
        <v>40</v>
      </c>
      <c r="AA190" s="5">
        <f>IF(V190="","",RANK(Z190,Z$6:Z$301))</f>
        <v>79</v>
      </c>
      <c r="AB190" s="28">
        <f>IF(AA190="",0,Z$302+1-AA190)</f>
        <v>137</v>
      </c>
      <c r="AC190" s="76">
        <f>AB190+T190</f>
        <v>318</v>
      </c>
      <c r="AD190" s="57">
        <f>IF(AC190=0,"",RANK(AC190,AC$6:AC$301))</f>
        <v>123</v>
      </c>
      <c r="AE190" s="30" t="s">
        <v>1459</v>
      </c>
      <c r="AF190" s="31">
        <v>11</v>
      </c>
      <c r="AG190" s="31">
        <v>12</v>
      </c>
      <c r="AH190" s="31">
        <v>9</v>
      </c>
      <c r="AI190" s="4">
        <f>SUM(AF190:AH190)</f>
        <v>32</v>
      </c>
      <c r="AJ190" s="5">
        <f>IF(AE190="","",RANK(AI190,AI$6:AI$301))</f>
        <v>202</v>
      </c>
      <c r="AK190" s="28">
        <f>IF(AJ190="",0,AI$302+1-AJ190)</f>
        <v>35</v>
      </c>
      <c r="AL190" s="3">
        <f>AK190+AC190</f>
        <v>353</v>
      </c>
      <c r="AM190" s="5">
        <f>IF(AL190=0,"",RANK(AL190,AL$6:AL$301))</f>
        <v>159</v>
      </c>
      <c r="AN190" s="30" t="s">
        <v>1742</v>
      </c>
      <c r="AO190" s="31">
        <v>18</v>
      </c>
      <c r="AP190" s="31">
        <v>15</v>
      </c>
      <c r="AQ190" s="31">
        <v>16</v>
      </c>
      <c r="AR190" s="5">
        <f>SUM(AO190:AQ190)</f>
        <v>49</v>
      </c>
      <c r="AS190" s="5">
        <f>IF(AN190="","",RANK(AR190,AR$7:AR$301))</f>
        <v>21</v>
      </c>
      <c r="AT190" s="28">
        <f>IF(AS190="",0,AR$302+1-AS190)</f>
        <v>199</v>
      </c>
      <c r="AU190" s="3">
        <f>AT190+AL190</f>
        <v>552</v>
      </c>
      <c r="AV190" s="5">
        <f>IF(AU190=0,"",RANK(AU190,AU$6:AU$301))</f>
        <v>118</v>
      </c>
      <c r="AW190" s="13"/>
      <c r="AX190" s="14"/>
      <c r="AY190" s="14"/>
      <c r="AZ190" s="14"/>
      <c r="BA190" s="5">
        <f>SUM(AX190:AZ190)</f>
        <v>0</v>
      </c>
      <c r="BB190" s="5" t="str">
        <f>IF(AW190="","",RANK(BA190,BA$7:BA$301))</f>
        <v/>
      </c>
      <c r="BC190" s="28">
        <f>IF(BB190="",0,BA$302+1-BB190)</f>
        <v>0</v>
      </c>
      <c r="BD190" s="3">
        <f>BC190+AU190</f>
        <v>552</v>
      </c>
      <c r="BE190" s="5">
        <f>IF(BD190=0,"",RANK(BD190,BD$6:BD$301))</f>
        <v>147</v>
      </c>
      <c r="BF190" s="30"/>
      <c r="BG190" s="31"/>
      <c r="BH190" s="31"/>
      <c r="BI190" s="31"/>
      <c r="BJ190" s="5">
        <f>SUM(BG190:BI190)</f>
        <v>0</v>
      </c>
      <c r="BK190" s="5" t="str">
        <f>IF(BF190="","",RANK(BJ190,BJ$6:BJ$301))</f>
        <v/>
      </c>
      <c r="BL190" s="28">
        <f>IF(BK190="",0,BJ$302+1-BK190)</f>
        <v>0</v>
      </c>
      <c r="BM190" s="3">
        <f>BL190+BD190</f>
        <v>552</v>
      </c>
      <c r="BN190" s="5">
        <f>IF(BM190=0,"",RANK(BM190,BM$6:BM$301))</f>
        <v>165</v>
      </c>
      <c r="BO190" s="13"/>
      <c r="BP190" s="14"/>
      <c r="BQ190" s="14"/>
      <c r="BR190" s="14"/>
      <c r="BS190" s="5">
        <f>SUM(BP190:BR190)</f>
        <v>0</v>
      </c>
      <c r="BT190" s="5" t="str">
        <f>IF(BO190="","",RANK(BS190,BS$6:BS$301))</f>
        <v/>
      </c>
      <c r="BU190" s="35">
        <f>IF(BT190="",0,BS$302+1-BT190)</f>
        <v>0</v>
      </c>
      <c r="BV190" s="3">
        <f>BU190+BM190</f>
        <v>552</v>
      </c>
      <c r="BW190" s="5">
        <f>IF(BV190=0,"",RANK(BV190,BV$6:BV$301))</f>
        <v>185</v>
      </c>
    </row>
    <row r="191" spans="2:75">
      <c r="B191" s="36" t="s">
        <v>488</v>
      </c>
      <c r="C191" s="41" t="s">
        <v>555</v>
      </c>
      <c r="D191" s="74" t="s">
        <v>627</v>
      </c>
      <c r="E191" s="51" t="s">
        <v>306</v>
      </c>
      <c r="F191" s="4">
        <v>10</v>
      </c>
      <c r="G191" s="4">
        <v>12</v>
      </c>
      <c r="H191" s="4">
        <v>11</v>
      </c>
      <c r="I191" s="4">
        <f>SUM(F191:H191)</f>
        <v>33</v>
      </c>
      <c r="J191" s="4">
        <f>IF(E191="","",RANK(I191,I$6:I$300))</f>
        <v>159</v>
      </c>
      <c r="K191" s="4">
        <f>IF(J191="",0,I$302+1-J191)</f>
        <v>59</v>
      </c>
      <c r="L191" s="57">
        <f>IF(E191="","",RANK(K191,K$6:K$300))</f>
        <v>159</v>
      </c>
      <c r="M191" s="13" t="s">
        <v>888</v>
      </c>
      <c r="N191" s="14">
        <v>13</v>
      </c>
      <c r="O191" s="14">
        <v>11</v>
      </c>
      <c r="P191" s="14">
        <v>15</v>
      </c>
      <c r="Q191" s="5">
        <f>SUM(N191:P191)</f>
        <v>39</v>
      </c>
      <c r="R191" s="5">
        <f>IF(M191="","",RANK(Q191,Q$6:Q$301))</f>
        <v>106</v>
      </c>
      <c r="S191" s="28">
        <f>IF(R191="",0,Q$302+1-R191)</f>
        <v>132</v>
      </c>
      <c r="T191" s="3">
        <f>S191+K191</f>
        <v>191</v>
      </c>
      <c r="U191" s="57">
        <f>IF(T191=0,"",RANK(T191,T$6:T$301))</f>
        <v>139</v>
      </c>
      <c r="V191" s="13" t="s">
        <v>1185</v>
      </c>
      <c r="W191" s="14">
        <v>8</v>
      </c>
      <c r="X191" s="14">
        <v>11</v>
      </c>
      <c r="Y191" s="14">
        <v>12</v>
      </c>
      <c r="Z191" s="5">
        <f>SUM(W191:Y191)</f>
        <v>31</v>
      </c>
      <c r="AA191" s="5">
        <f>IF(V191="","",RANK(Z191,Z$6:Z$301))</f>
        <v>187</v>
      </c>
      <c r="AB191" s="28">
        <f>IF(AA191="",0,Z$302+1-AA191)</f>
        <v>29</v>
      </c>
      <c r="AC191" s="76">
        <f>AB191+T191</f>
        <v>220</v>
      </c>
      <c r="AD191" s="57">
        <f>IF(AC191=0,"",RANK(AC191,AC$6:AC$301))</f>
        <v>173</v>
      </c>
      <c r="AE191" s="30" t="s">
        <v>1332</v>
      </c>
      <c r="AF191" s="31">
        <v>13</v>
      </c>
      <c r="AG191" s="31">
        <v>14</v>
      </c>
      <c r="AH191" s="31">
        <v>13</v>
      </c>
      <c r="AI191" s="4">
        <f>SUM(AF191:AH191)</f>
        <v>40</v>
      </c>
      <c r="AJ191" s="5">
        <f>IF(AE191="","",RANK(AI191,AI$6:AI$301))</f>
        <v>66</v>
      </c>
      <c r="AK191" s="28">
        <f>IF(AJ191="",0,AI$302+1-AJ191)</f>
        <v>171</v>
      </c>
      <c r="AL191" s="3">
        <f>AK191+AC191</f>
        <v>391</v>
      </c>
      <c r="AM191" s="5">
        <f>IF(AL191=0,"",RANK(AL191,AL$6:AL$301))</f>
        <v>140</v>
      </c>
      <c r="AN191" s="30"/>
      <c r="AO191" s="31"/>
      <c r="AP191" s="31"/>
      <c r="AQ191" s="31"/>
      <c r="AR191" s="5">
        <f>SUM(AO191:AQ191)</f>
        <v>0</v>
      </c>
      <c r="AS191" s="5" t="str">
        <f>IF(AN191="","",RANK(AR191,AR$7:AR$301))</f>
        <v/>
      </c>
      <c r="AT191" s="28">
        <f>IF(AS191="",0,AR$302+1-AS191)</f>
        <v>0</v>
      </c>
      <c r="AU191" s="3">
        <f>AT191+AL191</f>
        <v>391</v>
      </c>
      <c r="AV191" s="5">
        <f>IF(AU191=0,"",RANK(AU191,AU$6:AU$301))</f>
        <v>173</v>
      </c>
      <c r="AW191" s="13" t="s">
        <v>1902</v>
      </c>
      <c r="AX191" s="14">
        <v>11</v>
      </c>
      <c r="AY191" s="14">
        <v>13</v>
      </c>
      <c r="AZ191" s="14">
        <v>11</v>
      </c>
      <c r="BA191" s="5">
        <f>SUM(AX191:AZ191)</f>
        <v>35</v>
      </c>
      <c r="BB191" s="5">
        <f>IF(AW191="","",RANK(BA191,BA$7:BA$301))</f>
        <v>144</v>
      </c>
      <c r="BC191" s="28">
        <f>IF(BB191="",0,BA$302+1-BB191)</f>
        <v>54</v>
      </c>
      <c r="BD191" s="3">
        <f>BC191+AU191</f>
        <v>445</v>
      </c>
      <c r="BE191" s="5">
        <f>IF(BD191=0,"",RANK(BD191,BD$6:BD$301))</f>
        <v>177</v>
      </c>
      <c r="BF191" s="30" t="s">
        <v>2117</v>
      </c>
      <c r="BG191" s="31">
        <v>13</v>
      </c>
      <c r="BH191" s="31">
        <v>12</v>
      </c>
      <c r="BI191" s="31">
        <v>14</v>
      </c>
      <c r="BJ191" s="5">
        <f>SUM(BG191:BI191)</f>
        <v>39</v>
      </c>
      <c r="BK191" s="5">
        <f>IF(BF191="","",RANK(BJ191,BJ$6:BJ$301))</f>
        <v>125</v>
      </c>
      <c r="BL191" s="28">
        <f>IF(BK191="",0,BJ$302+1-BK191)</f>
        <v>86</v>
      </c>
      <c r="BM191" s="3">
        <f>BL191+BD191</f>
        <v>531</v>
      </c>
      <c r="BN191" s="5">
        <f>IF(BM191=0,"",RANK(BM191,BM$6:BM$301))</f>
        <v>169</v>
      </c>
      <c r="BO191" s="13" t="s">
        <v>2329</v>
      </c>
      <c r="BP191" s="14">
        <v>13</v>
      </c>
      <c r="BQ191" s="14">
        <v>9</v>
      </c>
      <c r="BR191" s="14">
        <v>7</v>
      </c>
      <c r="BS191" s="5">
        <f>SUM(BP191:BR191)</f>
        <v>29</v>
      </c>
      <c r="BT191" s="5">
        <f>IF(BO191="","",RANK(BS191,BS$6:BS$301))</f>
        <v>191</v>
      </c>
      <c r="BU191" s="35">
        <f>IF(BT191="",0,BS$302+1-BT191)</f>
        <v>21</v>
      </c>
      <c r="BV191" s="3">
        <f>BU191+BM191</f>
        <v>552</v>
      </c>
      <c r="BW191" s="5">
        <f>IF(BV191=0,"",RANK(BV191,BV$6:BV$301))</f>
        <v>185</v>
      </c>
    </row>
    <row r="192" spans="2:75">
      <c r="B192" s="36" t="s">
        <v>945</v>
      </c>
      <c r="C192" s="41" t="s">
        <v>556</v>
      </c>
      <c r="D192" s="74" t="s">
        <v>944</v>
      </c>
      <c r="E192" s="51"/>
      <c r="F192" s="4"/>
      <c r="G192" s="4"/>
      <c r="H192" s="4"/>
      <c r="I192" s="4"/>
      <c r="J192" s="4"/>
      <c r="K192" s="4"/>
      <c r="L192" s="57"/>
      <c r="M192" s="13" t="s">
        <v>720</v>
      </c>
      <c r="N192" s="14">
        <v>15</v>
      </c>
      <c r="O192" s="14">
        <v>14</v>
      </c>
      <c r="P192" s="14">
        <v>19</v>
      </c>
      <c r="Q192" s="5">
        <f>SUM(N192:P192)</f>
        <v>48</v>
      </c>
      <c r="R192" s="5">
        <f>IF(M192="","",RANK(Q192,Q$6:Q$301))</f>
        <v>19</v>
      </c>
      <c r="S192" s="28">
        <f>IF(R192="",0,Q$302+1-R192)</f>
        <v>219</v>
      </c>
      <c r="T192" s="3">
        <f>S192+K192</f>
        <v>219</v>
      </c>
      <c r="U192" s="57">
        <f>IF(T192=0,"",RANK(T192,T$6:T$301))</f>
        <v>116</v>
      </c>
      <c r="V192" s="13" t="s">
        <v>1036</v>
      </c>
      <c r="W192" s="14">
        <v>12</v>
      </c>
      <c r="X192" s="14">
        <v>15</v>
      </c>
      <c r="Y192" s="14">
        <v>12</v>
      </c>
      <c r="Z192" s="5">
        <f>SUM(W192:Y192)</f>
        <v>39</v>
      </c>
      <c r="AA192" s="5">
        <f>IF(V192="","",RANK(Z192,Z$6:Z$301))</f>
        <v>94</v>
      </c>
      <c r="AB192" s="28">
        <f>IF(AA192="",0,Z$302+1-AA192)</f>
        <v>122</v>
      </c>
      <c r="AC192" s="76">
        <f>AB192+T192</f>
        <v>341</v>
      </c>
      <c r="AD192" s="57">
        <f>IF(AC192=0,"",RANK(AC192,AC$6:AC$301))</f>
        <v>105</v>
      </c>
      <c r="AE192" s="30" t="s">
        <v>1416</v>
      </c>
      <c r="AF192" s="31">
        <v>13</v>
      </c>
      <c r="AG192" s="31">
        <v>12</v>
      </c>
      <c r="AH192" s="31">
        <v>10</v>
      </c>
      <c r="AI192" s="4">
        <f>SUM(AF192:AH192)</f>
        <v>35</v>
      </c>
      <c r="AJ192" s="5">
        <f>IF(AE192="","",RANK(AI192,AI$6:AI$301))</f>
        <v>155</v>
      </c>
      <c r="AK192" s="28">
        <f>IF(AJ192="",0,AI$302+1-AJ192)</f>
        <v>82</v>
      </c>
      <c r="AL192" s="3">
        <f>AK192+AC192</f>
        <v>423</v>
      </c>
      <c r="AM192" s="5">
        <f>IF(AL192=0,"",RANK(AL192,AL$6:AL$301))</f>
        <v>122</v>
      </c>
      <c r="AN192" s="30" t="s">
        <v>1554</v>
      </c>
      <c r="AO192" s="31">
        <v>12</v>
      </c>
      <c r="AP192" s="31">
        <v>15</v>
      </c>
      <c r="AQ192" s="31">
        <v>15</v>
      </c>
      <c r="AR192" s="5">
        <f>SUM(AO192:AQ192)</f>
        <v>42</v>
      </c>
      <c r="AS192" s="5">
        <f>IF(AN192="","",RANK(AR192,AR$7:AR$301))</f>
        <v>110</v>
      </c>
      <c r="AT192" s="28">
        <f>IF(AS192="",0,AR$302+1-AS192)</f>
        <v>110</v>
      </c>
      <c r="AU192" s="3">
        <f>AT192+AL192</f>
        <v>533</v>
      </c>
      <c r="AV192" s="5">
        <f>IF(AU192=0,"",RANK(AU192,AU$6:AU$301))</f>
        <v>125</v>
      </c>
      <c r="AW192" s="13"/>
      <c r="AX192" s="14"/>
      <c r="AY192" s="14"/>
      <c r="AZ192" s="14"/>
      <c r="BA192" s="5">
        <f>SUM(AX192:AZ192)</f>
        <v>0</v>
      </c>
      <c r="BB192" s="5" t="str">
        <f>IF(AW192="","",RANK(BA192,BA$7:BA$301))</f>
        <v/>
      </c>
      <c r="BC192" s="28">
        <f>IF(BB192="",0,BA$302+1-BB192)</f>
        <v>0</v>
      </c>
      <c r="BD192" s="3">
        <f>BC192+AU192</f>
        <v>533</v>
      </c>
      <c r="BE192" s="5">
        <f>IF(BD192=0,"",RANK(BD192,BD$6:BD$301))</f>
        <v>153</v>
      </c>
      <c r="BF192" s="13" t="s">
        <v>1969</v>
      </c>
      <c r="BG192" s="14">
        <v>10</v>
      </c>
      <c r="BH192" s="14">
        <v>10</v>
      </c>
      <c r="BI192" s="14">
        <v>13</v>
      </c>
      <c r="BJ192" s="5">
        <f>SUM(BG192:BI192)</f>
        <v>33</v>
      </c>
      <c r="BK192" s="5">
        <f>IF(BF192="","",RANK(BJ192,BJ$6:BJ$301))</f>
        <v>198</v>
      </c>
      <c r="BL192" s="28">
        <f>IF(BK192="",0,BJ$302+1-BK192)</f>
        <v>13</v>
      </c>
      <c r="BM192" s="3">
        <f>BL192+BD192</f>
        <v>546</v>
      </c>
      <c r="BN192" s="5">
        <f>IF(BM192=0,"",RANK(BM192,BM$6:BM$301))</f>
        <v>168</v>
      </c>
      <c r="BO192" s="13"/>
      <c r="BP192" s="14"/>
      <c r="BQ192" s="14"/>
      <c r="BR192" s="14"/>
      <c r="BS192" s="5">
        <f>SUM(BP192:BR192)</f>
        <v>0</v>
      </c>
      <c r="BT192" s="5" t="str">
        <f>IF(BO192="","",RANK(BS192,BS$6:BS$301))</f>
        <v/>
      </c>
      <c r="BU192" s="35">
        <f>IF(BT192="",0,BS$302+1-BT192)</f>
        <v>0</v>
      </c>
      <c r="BV192" s="3">
        <f>BU192+BM192</f>
        <v>546</v>
      </c>
      <c r="BW192" s="5">
        <f>IF(BV192=0,"",RANK(BV192,BV$6:BV$301))</f>
        <v>187</v>
      </c>
    </row>
    <row r="193" spans="2:75">
      <c r="B193" s="36" t="s">
        <v>1501</v>
      </c>
      <c r="C193" s="41" t="s">
        <v>541</v>
      </c>
      <c r="D193" s="74" t="s">
        <v>1500</v>
      </c>
      <c r="E193" s="51"/>
      <c r="F193" s="4"/>
      <c r="G193" s="4"/>
      <c r="H193" s="4"/>
      <c r="I193" s="4"/>
      <c r="J193" s="4"/>
      <c r="K193" s="4"/>
      <c r="L193" s="57"/>
      <c r="M193" s="13"/>
      <c r="N193" s="14"/>
      <c r="O193" s="14"/>
      <c r="P193" s="14"/>
      <c r="Q193" s="4"/>
      <c r="R193" s="5"/>
      <c r="S193" s="28"/>
      <c r="T193" s="3"/>
      <c r="U193" s="57"/>
      <c r="V193" s="13"/>
      <c r="W193" s="14"/>
      <c r="X193" s="14"/>
      <c r="Y193" s="14"/>
      <c r="Z193" s="4"/>
      <c r="AA193" s="5"/>
      <c r="AB193" s="28"/>
      <c r="AC193" s="76"/>
      <c r="AD193" s="57"/>
      <c r="AE193" s="30" t="s">
        <v>1334</v>
      </c>
      <c r="AF193" s="31">
        <v>12</v>
      </c>
      <c r="AG193" s="31">
        <v>13</v>
      </c>
      <c r="AH193" s="31">
        <v>15</v>
      </c>
      <c r="AI193" s="4">
        <f>SUM(AF193:AH193)</f>
        <v>40</v>
      </c>
      <c r="AJ193" s="5">
        <f>IF(AE193="","",RANK(AI193,AI$6:AI$301))</f>
        <v>66</v>
      </c>
      <c r="AK193" s="28">
        <f>IF(AJ193="",0,AI$302+1-AJ193)</f>
        <v>171</v>
      </c>
      <c r="AL193" s="3">
        <f>AK193+AC193</f>
        <v>171</v>
      </c>
      <c r="AM193" s="5">
        <f>IF(AL193=0,"",RANK(AL193,AL$6:AL$301))</f>
        <v>232</v>
      </c>
      <c r="AN193" s="30" t="s">
        <v>1681</v>
      </c>
      <c r="AO193" s="31">
        <v>15</v>
      </c>
      <c r="AP193" s="31">
        <v>14</v>
      </c>
      <c r="AQ193" s="31">
        <v>19</v>
      </c>
      <c r="AR193" s="5">
        <f>SUM(AO193:AQ193)</f>
        <v>48</v>
      </c>
      <c r="AS193" s="5">
        <f>IF(AN193="","",RANK(AR193,AR$7:AR$301))</f>
        <v>32</v>
      </c>
      <c r="AT193" s="28">
        <f>IF(AS193="",0,AR$302+1-AS193)</f>
        <v>188</v>
      </c>
      <c r="AU193" s="3">
        <f>AT193+AL193</f>
        <v>359</v>
      </c>
      <c r="AV193" s="5">
        <f>IF(AU193=0,"",RANK(AU193,AU$6:AU$301))</f>
        <v>186</v>
      </c>
      <c r="AW193" s="13" t="s">
        <v>1785</v>
      </c>
      <c r="AX193" s="14">
        <v>12</v>
      </c>
      <c r="AY193" s="14">
        <v>14</v>
      </c>
      <c r="AZ193" s="14">
        <v>14</v>
      </c>
      <c r="BA193" s="5">
        <f>SUM(AX193:AZ193)</f>
        <v>40</v>
      </c>
      <c r="BB193" s="5">
        <f>IF(AW193="","",RANK(BA193,BA$7:BA$301))</f>
        <v>70</v>
      </c>
      <c r="BC193" s="28">
        <f>IF(BB193="",0,BA$302+1-BB193)</f>
        <v>128</v>
      </c>
      <c r="BD193" s="3">
        <f>BC193+AU193</f>
        <v>487</v>
      </c>
      <c r="BE193" s="5">
        <f>IF(BD193=0,"",RANK(BD193,BD$6:BD$301))</f>
        <v>166</v>
      </c>
      <c r="BF193" s="13" t="s">
        <v>2091</v>
      </c>
      <c r="BG193" s="14">
        <v>9</v>
      </c>
      <c r="BH193" s="14">
        <v>11</v>
      </c>
      <c r="BI193" s="14">
        <v>13</v>
      </c>
      <c r="BJ193" s="5">
        <f>SUM(BG193:BI193)</f>
        <v>33</v>
      </c>
      <c r="BK193" s="5">
        <f>IF(BF193="","",RANK(BJ193,BJ$6:BJ$301))</f>
        <v>198</v>
      </c>
      <c r="BL193" s="28">
        <f>IF(BK193="",0,BJ$302+1-BK193)</f>
        <v>13</v>
      </c>
      <c r="BM193" s="3">
        <f>BL193+BD193</f>
        <v>500</v>
      </c>
      <c r="BN193" s="5">
        <f>IF(BM193=0,"",RANK(BM193,BM$6:BM$301))</f>
        <v>177</v>
      </c>
      <c r="BO193" s="13" t="s">
        <v>2306</v>
      </c>
      <c r="BP193" s="14">
        <v>8</v>
      </c>
      <c r="BQ193" s="14">
        <v>11</v>
      </c>
      <c r="BR193" s="14">
        <v>12</v>
      </c>
      <c r="BS193" s="5">
        <f>SUM(BP193:BR193)</f>
        <v>31</v>
      </c>
      <c r="BT193" s="5">
        <f>IF(BO193="","",RANK(BS193,BS$6:BS$301))</f>
        <v>184</v>
      </c>
      <c r="BU193" s="35">
        <f>IF(BT193="",0,BS$302+1-BT193)</f>
        <v>28</v>
      </c>
      <c r="BV193" s="3">
        <f>BU193+BM193</f>
        <v>528</v>
      </c>
      <c r="BW193" s="5">
        <f>IF(BV193=0,"",RANK(BV193,BV$6:BV$301))</f>
        <v>188</v>
      </c>
    </row>
    <row r="194" spans="2:75">
      <c r="B194" s="36" t="s">
        <v>422</v>
      </c>
      <c r="C194" s="41" t="s">
        <v>543</v>
      </c>
      <c r="D194" s="74" t="s">
        <v>146</v>
      </c>
      <c r="E194" s="51" t="s">
        <v>221</v>
      </c>
      <c r="F194" s="4">
        <v>13</v>
      </c>
      <c r="G194" s="4">
        <v>13</v>
      </c>
      <c r="H194" s="4">
        <v>14</v>
      </c>
      <c r="I194" s="4">
        <f>SUM(F194:H194)</f>
        <v>40</v>
      </c>
      <c r="J194" s="4">
        <f>IF(E194="","",RANK(I194,I$6:I$300))</f>
        <v>66</v>
      </c>
      <c r="K194" s="4">
        <f>IF(J194="",0,I$302+1-J194)</f>
        <v>152</v>
      </c>
      <c r="L194" s="57">
        <f>IF(E194="","",RANK(K194,K$6:K$300))</f>
        <v>66</v>
      </c>
      <c r="M194" s="30" t="s">
        <v>932</v>
      </c>
      <c r="N194" s="31">
        <v>11</v>
      </c>
      <c r="O194" s="31">
        <v>9</v>
      </c>
      <c r="P194" s="31">
        <v>9</v>
      </c>
      <c r="Q194" s="4">
        <f>SUM(N194:P194)</f>
        <v>29</v>
      </c>
      <c r="R194" s="5">
        <f>IF(M194="","",RANK(Q194,Q$6:Q$301))</f>
        <v>213</v>
      </c>
      <c r="S194" s="28">
        <f>IF(R194="",0,Q$302+1-R194)</f>
        <v>25</v>
      </c>
      <c r="T194" s="3">
        <f>S194+K194</f>
        <v>177</v>
      </c>
      <c r="U194" s="57">
        <f>IF(T194=0,"",RANK(T194,T$6:T$301))</f>
        <v>160</v>
      </c>
      <c r="V194" s="30" t="s">
        <v>1228</v>
      </c>
      <c r="W194" s="31">
        <v>13</v>
      </c>
      <c r="X194" s="31">
        <v>7</v>
      </c>
      <c r="Y194" s="31">
        <v>12</v>
      </c>
      <c r="Z194" s="4">
        <f>SUM(W194:Y194)</f>
        <v>32</v>
      </c>
      <c r="AA194" s="5">
        <f>IF(V194="","",RANK(Z194,Z$6:Z$301))</f>
        <v>178</v>
      </c>
      <c r="AB194" s="28">
        <f>IF(AA194="",0,Z$302+1-AA194)</f>
        <v>38</v>
      </c>
      <c r="AC194" s="76">
        <f>AB194+T194</f>
        <v>215</v>
      </c>
      <c r="AD194" s="57">
        <f>IF(AC194=0,"",RANK(AC194,AC$6:AC$301))</f>
        <v>178</v>
      </c>
      <c r="AE194" s="30" t="s">
        <v>1461</v>
      </c>
      <c r="AF194" s="31">
        <v>8</v>
      </c>
      <c r="AG194" s="31">
        <v>15</v>
      </c>
      <c r="AH194" s="31">
        <v>9</v>
      </c>
      <c r="AI194" s="4">
        <f>SUM(AF194:AH194)</f>
        <v>32</v>
      </c>
      <c r="AJ194" s="5">
        <f>IF(AE194="","",RANK(AI194,AI$6:AI$301))</f>
        <v>202</v>
      </c>
      <c r="AK194" s="28">
        <f>IF(AJ194="",0,AI$302+1-AJ194)</f>
        <v>35</v>
      </c>
      <c r="AL194" s="3">
        <f>AK194+AC194</f>
        <v>250</v>
      </c>
      <c r="AM194" s="5">
        <f>IF(AL194=0,"",RANK(AL194,AL$6:AL$301))</f>
        <v>203</v>
      </c>
      <c r="AN194" s="13" t="s">
        <v>1749</v>
      </c>
      <c r="AO194" s="14">
        <v>9</v>
      </c>
      <c r="AP194" s="14">
        <v>11</v>
      </c>
      <c r="AQ194" s="14">
        <v>13</v>
      </c>
      <c r="AR194" s="5">
        <f>SUM(AO194:AQ194)</f>
        <v>33</v>
      </c>
      <c r="AS194" s="5">
        <f>IF(AN194="","",RANK(AR194,AR$7:AR$301))</f>
        <v>202</v>
      </c>
      <c r="AT194" s="28">
        <f>IF(AS194="",0,AR$302+1-AS194)</f>
        <v>18</v>
      </c>
      <c r="AU194" s="3">
        <f>AT194+AL194</f>
        <v>268</v>
      </c>
      <c r="AV194" s="5">
        <f>IF(AU194=0,"",RANK(AU194,AU$6:AU$301))</f>
        <v>215</v>
      </c>
      <c r="AW194" s="13" t="s">
        <v>1941</v>
      </c>
      <c r="AX194" s="14">
        <v>13</v>
      </c>
      <c r="AY194" s="14">
        <v>14</v>
      </c>
      <c r="AZ194" s="14">
        <v>11</v>
      </c>
      <c r="BA194" s="5">
        <f>SUM(AX194:AZ194)</f>
        <v>38</v>
      </c>
      <c r="BB194" s="5">
        <f>IF(AW194="","",RANK(BA194,BA$7:BA$301))</f>
        <v>101</v>
      </c>
      <c r="BC194" s="28">
        <f>IF(BB194="",0,BA$302+1-BB194)</f>
        <v>97</v>
      </c>
      <c r="BD194" s="3">
        <f>BC194+AU194</f>
        <v>365</v>
      </c>
      <c r="BE194" s="5">
        <f>IF(BD194=0,"",RANK(BD194,BD$6:BD$301))</f>
        <v>198</v>
      </c>
      <c r="BF194" s="13" t="s">
        <v>2160</v>
      </c>
      <c r="BG194" s="14">
        <v>11</v>
      </c>
      <c r="BH194" s="14">
        <v>13</v>
      </c>
      <c r="BI194" s="14">
        <v>15</v>
      </c>
      <c r="BJ194" s="5">
        <f>SUM(BG194:BI194)</f>
        <v>39</v>
      </c>
      <c r="BK194" s="5">
        <f>IF(BF194="","",RANK(BJ194,BJ$6:BJ$301))</f>
        <v>125</v>
      </c>
      <c r="BL194" s="28">
        <f>IF(BK194="",0,BJ$302+1-BK194)</f>
        <v>86</v>
      </c>
      <c r="BM194" s="3">
        <f>BL194+BD194</f>
        <v>451</v>
      </c>
      <c r="BN194" s="5">
        <f>IF(BM194=0,"",RANK(BM194,BM$6:BM$301))</f>
        <v>190</v>
      </c>
      <c r="BO194" s="13" t="s">
        <v>2366</v>
      </c>
      <c r="BP194" s="14">
        <v>12</v>
      </c>
      <c r="BQ194" s="14">
        <v>12</v>
      </c>
      <c r="BR194" s="14">
        <v>12</v>
      </c>
      <c r="BS194" s="5">
        <f>SUM(BP194:BR194)</f>
        <v>36</v>
      </c>
      <c r="BT194" s="5">
        <f>IF(BO194="","",RANK(BS194,BS$6:BS$301))</f>
        <v>137</v>
      </c>
      <c r="BU194" s="35">
        <f>IF(BT194="",0,BS$302+1-BT194)</f>
        <v>75</v>
      </c>
      <c r="BV194" s="3">
        <f>BU194+BM194</f>
        <v>526</v>
      </c>
      <c r="BW194" s="5">
        <f>IF(BV194=0,"",RANK(BV194,BV$6:BV$301))</f>
        <v>189</v>
      </c>
    </row>
    <row r="195" spans="2:75">
      <c r="B195" s="36" t="s">
        <v>979</v>
      </c>
      <c r="C195" s="41" t="s">
        <v>549</v>
      </c>
      <c r="D195" s="74" t="s">
        <v>978</v>
      </c>
      <c r="E195" s="51"/>
      <c r="F195" s="4"/>
      <c r="G195" s="4"/>
      <c r="H195" s="4"/>
      <c r="I195" s="4"/>
      <c r="J195" s="4"/>
      <c r="K195" s="4"/>
      <c r="L195" s="57"/>
      <c r="M195" s="30" t="s">
        <v>823</v>
      </c>
      <c r="N195" s="31">
        <v>16</v>
      </c>
      <c r="O195" s="31">
        <v>14</v>
      </c>
      <c r="P195" s="31">
        <v>14</v>
      </c>
      <c r="Q195" s="4">
        <f>SUM(N195:P195)</f>
        <v>44</v>
      </c>
      <c r="R195" s="5">
        <f>IF(M195="","",RANK(Q195,Q$6:Q$301))</f>
        <v>48</v>
      </c>
      <c r="S195" s="28">
        <f>IF(R195="",0,Q$302+1-R195)</f>
        <v>190</v>
      </c>
      <c r="T195" s="3">
        <f>S195+K195</f>
        <v>190</v>
      </c>
      <c r="U195" s="57">
        <f>IF(T195=0,"",RANK(T195,T$6:T$301))</f>
        <v>141</v>
      </c>
      <c r="V195" s="30"/>
      <c r="W195" s="31"/>
      <c r="X195" s="31"/>
      <c r="Y195" s="31"/>
      <c r="Z195" s="4">
        <f>SUM(W195:Y195)</f>
        <v>0</v>
      </c>
      <c r="AA195" s="5" t="str">
        <f>IF(V195="","",RANK(Z195,Z$6:Z$301))</f>
        <v/>
      </c>
      <c r="AB195" s="28">
        <f>IF(AA195="",0,Z$302+1-AA195)</f>
        <v>0</v>
      </c>
      <c r="AC195" s="76">
        <f>AB195+T195</f>
        <v>190</v>
      </c>
      <c r="AD195" s="57">
        <f>IF(AC195=0,"",RANK(AC195,AC$6:AC$301))</f>
        <v>195</v>
      </c>
      <c r="AE195" s="30" t="s">
        <v>1468</v>
      </c>
      <c r="AF195" s="31">
        <v>11</v>
      </c>
      <c r="AG195" s="31">
        <v>11</v>
      </c>
      <c r="AH195" s="31">
        <v>9</v>
      </c>
      <c r="AI195" s="4">
        <f>SUM(AF195:AH195)</f>
        <v>31</v>
      </c>
      <c r="AJ195" s="5">
        <f>IF(AE195="","",RANK(AI195,AI$6:AI$301))</f>
        <v>211</v>
      </c>
      <c r="AK195" s="28">
        <f>IF(AJ195="",0,AI$302+1-AJ195)</f>
        <v>26</v>
      </c>
      <c r="AL195" s="3">
        <f>AK195+AC195</f>
        <v>216</v>
      </c>
      <c r="AM195" s="5">
        <f>IF(AL195=0,"",RANK(AL195,AL$6:AL$301))</f>
        <v>218</v>
      </c>
      <c r="AN195" s="13" t="s">
        <v>1650</v>
      </c>
      <c r="AO195" s="14">
        <v>13</v>
      </c>
      <c r="AP195" s="14">
        <v>17</v>
      </c>
      <c r="AQ195" s="14">
        <v>17</v>
      </c>
      <c r="AR195" s="5">
        <f>SUM(AO195:AQ195)</f>
        <v>47</v>
      </c>
      <c r="AS195" s="5">
        <f>IF(AN195="","",RANK(AR195,AR$7:AR$301))</f>
        <v>40</v>
      </c>
      <c r="AT195" s="28">
        <f>IF(AS195="",0,AR$302+1-AS195)</f>
        <v>180</v>
      </c>
      <c r="AU195" s="3">
        <f>AT195+AL195</f>
        <v>396</v>
      </c>
      <c r="AV195" s="5">
        <f>IF(AU195=0,"",RANK(AU195,AU$6:AU$301))</f>
        <v>170</v>
      </c>
      <c r="AW195" s="13" t="s">
        <v>1845</v>
      </c>
      <c r="AX195" s="14">
        <v>12</v>
      </c>
      <c r="AY195" s="14">
        <v>13</v>
      </c>
      <c r="AZ195" s="14">
        <v>12</v>
      </c>
      <c r="BA195" s="5">
        <f>SUM(AX195:AZ195)</f>
        <v>37</v>
      </c>
      <c r="BB195" s="5">
        <f>IF(AW195="","",RANK(BA195,BA$7:BA$301))</f>
        <v>116</v>
      </c>
      <c r="BC195" s="28">
        <f>IF(BB195="",0,BA$302+1-BB195)</f>
        <v>82</v>
      </c>
      <c r="BD195" s="3">
        <f>BC195+AU195</f>
        <v>478</v>
      </c>
      <c r="BE195" s="5">
        <f>IF(BD195=0,"",RANK(BD195,BD$6:BD$301))</f>
        <v>167</v>
      </c>
      <c r="BF195" s="13"/>
      <c r="BG195" s="14"/>
      <c r="BH195" s="14"/>
      <c r="BI195" s="14"/>
      <c r="BJ195" s="5">
        <f>SUM(BG195:BI195)</f>
        <v>0</v>
      </c>
      <c r="BK195" s="5" t="str">
        <f>IF(BF195="","",RANK(BJ195,BJ$6:BJ$301))</f>
        <v/>
      </c>
      <c r="BL195" s="28">
        <f>IF(BK195="",0,BJ$302+1-BK195)</f>
        <v>0</v>
      </c>
      <c r="BM195" s="3">
        <f>BL195+BD195</f>
        <v>478</v>
      </c>
      <c r="BN195" s="5">
        <f>IF(BM195=0,"",RANK(BM195,BM$6:BM$301))</f>
        <v>178</v>
      </c>
      <c r="BO195" s="13" t="s">
        <v>2278</v>
      </c>
      <c r="BP195" s="14">
        <v>9</v>
      </c>
      <c r="BQ195" s="14">
        <v>11</v>
      </c>
      <c r="BR195" s="14">
        <v>13</v>
      </c>
      <c r="BS195" s="5">
        <f>SUM(BP195:BR195)</f>
        <v>33</v>
      </c>
      <c r="BT195" s="5">
        <f>IF(BO195="","",RANK(BS195,BS$6:BS$301))</f>
        <v>169</v>
      </c>
      <c r="BU195" s="35">
        <f>IF(BT195="",0,BS$302+1-BT195)</f>
        <v>43</v>
      </c>
      <c r="BV195" s="3">
        <f>BU195+BM195</f>
        <v>521</v>
      </c>
      <c r="BW195" s="5">
        <f>IF(BV195=0,"",RANK(BV195,BV$6:BV$301))</f>
        <v>190</v>
      </c>
    </row>
    <row r="196" spans="2:75">
      <c r="B196" s="36" t="s">
        <v>505</v>
      </c>
      <c r="C196" s="41" t="s">
        <v>554</v>
      </c>
      <c r="D196" s="74" t="s">
        <v>139</v>
      </c>
      <c r="E196" s="51" t="s">
        <v>328</v>
      </c>
      <c r="F196" s="4">
        <v>11</v>
      </c>
      <c r="G196" s="4">
        <v>9</v>
      </c>
      <c r="H196" s="4">
        <v>12</v>
      </c>
      <c r="I196" s="4">
        <f>SUM(F196:H196)</f>
        <v>32</v>
      </c>
      <c r="J196" s="4">
        <f>IF(E196="","",RANK(I196,I$6:I$300))</f>
        <v>173</v>
      </c>
      <c r="K196" s="4">
        <f>IF(J196="",0,I$302+1-J196)</f>
        <v>45</v>
      </c>
      <c r="L196" s="57">
        <f>IF(E196="","",RANK(K196,K$6:K$300))</f>
        <v>173</v>
      </c>
      <c r="M196" s="30" t="s">
        <v>919</v>
      </c>
      <c r="N196" s="31">
        <v>12</v>
      </c>
      <c r="O196" s="31">
        <v>13</v>
      </c>
      <c r="P196" s="31">
        <v>7</v>
      </c>
      <c r="Q196" s="4">
        <f>SUM(N196:P196)</f>
        <v>32</v>
      </c>
      <c r="R196" s="5">
        <f>IF(M196="","",RANK(Q196,Q$6:Q$301))</f>
        <v>194</v>
      </c>
      <c r="S196" s="28">
        <f>IF(R196="",0,Q$302+1-R196)</f>
        <v>44</v>
      </c>
      <c r="T196" s="3">
        <f>S196+K196</f>
        <v>89</v>
      </c>
      <c r="U196" s="57">
        <f>IF(T196=0,"",RANK(T196,T$6:T$301))</f>
        <v>219</v>
      </c>
      <c r="V196" s="30" t="s">
        <v>1217</v>
      </c>
      <c r="W196" s="31">
        <v>10</v>
      </c>
      <c r="X196" s="31">
        <v>8</v>
      </c>
      <c r="Y196" s="31">
        <v>14</v>
      </c>
      <c r="Z196" s="4">
        <f>SUM(W196:Y196)</f>
        <v>32</v>
      </c>
      <c r="AA196" s="5">
        <f>IF(V196="","",RANK(Z196,Z$6:Z$301))</f>
        <v>178</v>
      </c>
      <c r="AB196" s="28">
        <f>IF(AA196="",0,Z$302+1-AA196)</f>
        <v>38</v>
      </c>
      <c r="AC196" s="76">
        <f>AB196+T196</f>
        <v>127</v>
      </c>
      <c r="AD196" s="57">
        <f>IF(AC196=0,"",RANK(AC196,AC$6:AC$301))</f>
        <v>225</v>
      </c>
      <c r="AE196" s="30" t="s">
        <v>1479</v>
      </c>
      <c r="AF196" s="31">
        <v>8</v>
      </c>
      <c r="AG196" s="31">
        <v>10</v>
      </c>
      <c r="AH196" s="31">
        <v>11</v>
      </c>
      <c r="AI196" s="4">
        <f>SUM(AF196:AH196)</f>
        <v>29</v>
      </c>
      <c r="AJ196" s="5">
        <f>IF(AE196="","",RANK(AI196,AI$6:AI$301))</f>
        <v>226</v>
      </c>
      <c r="AK196" s="28">
        <f>IF(AJ196="",0,AI$302+1-AJ196)</f>
        <v>11</v>
      </c>
      <c r="AL196" s="3">
        <f>AK196+AC196</f>
        <v>138</v>
      </c>
      <c r="AM196" s="5">
        <f>IF(AL196=0,"",RANK(AL196,AL$6:AL$301))</f>
        <v>243</v>
      </c>
      <c r="AN196" s="13" t="s">
        <v>1740</v>
      </c>
      <c r="AO196" s="14">
        <v>12</v>
      </c>
      <c r="AP196" s="14">
        <v>12</v>
      </c>
      <c r="AQ196" s="14">
        <v>17</v>
      </c>
      <c r="AR196" s="5">
        <f>SUM(AO196:AQ196)</f>
        <v>41</v>
      </c>
      <c r="AS196" s="5">
        <f>IF(AN196="","",RANK(AR196,AR$7:AR$301))</f>
        <v>130</v>
      </c>
      <c r="AT196" s="28">
        <f>IF(AS196="",0,AR$302+1-AS196)</f>
        <v>90</v>
      </c>
      <c r="AU196" s="3">
        <f>AT196+AL196</f>
        <v>228</v>
      </c>
      <c r="AV196" s="5">
        <f>IF(AU196=0,"",RANK(AU196,AU$6:AU$301))</f>
        <v>226</v>
      </c>
      <c r="AW196" s="13" t="s">
        <v>1930</v>
      </c>
      <c r="AX196" s="14">
        <v>10</v>
      </c>
      <c r="AY196" s="14">
        <v>14</v>
      </c>
      <c r="AZ196" s="14">
        <v>14</v>
      </c>
      <c r="BA196" s="5">
        <f>SUM(AX196:AZ196)</f>
        <v>38</v>
      </c>
      <c r="BB196" s="5">
        <f>IF(AW196="","",RANK(BA196,BA$7:BA$301))</f>
        <v>101</v>
      </c>
      <c r="BC196" s="28">
        <f>IF(BB196="",0,BA$302+1-BB196)</f>
        <v>97</v>
      </c>
      <c r="BD196" s="3">
        <f>BC196+AU196</f>
        <v>325</v>
      </c>
      <c r="BE196" s="5">
        <f>IF(BD196=0,"",RANK(BD196,BD$6:BD$301))</f>
        <v>207</v>
      </c>
      <c r="BF196" s="13" t="s">
        <v>2149</v>
      </c>
      <c r="BG196" s="14">
        <v>10</v>
      </c>
      <c r="BH196" s="14">
        <v>11</v>
      </c>
      <c r="BI196" s="14">
        <v>13</v>
      </c>
      <c r="BJ196" s="5">
        <f>SUM(BG196:BI196)</f>
        <v>34</v>
      </c>
      <c r="BK196" s="5">
        <f>IF(BF196="","",RANK(BJ196,BJ$6:BJ$301))</f>
        <v>188</v>
      </c>
      <c r="BL196" s="28">
        <f>IF(BK196="",0,BJ$302+1-BK196)</f>
        <v>23</v>
      </c>
      <c r="BM196" s="3">
        <f>BL196+BD196</f>
        <v>348</v>
      </c>
      <c r="BN196" s="5">
        <f>IF(BM196=0,"",RANK(BM196,BM$6:BM$301))</f>
        <v>212</v>
      </c>
      <c r="BO196" s="13" t="s">
        <v>2357</v>
      </c>
      <c r="BP196" s="14">
        <v>13</v>
      </c>
      <c r="BQ196" s="14">
        <v>19</v>
      </c>
      <c r="BR196" s="14">
        <v>12</v>
      </c>
      <c r="BS196" s="5">
        <f>SUM(BP196:BR196)</f>
        <v>44</v>
      </c>
      <c r="BT196" s="5">
        <f>IF(BO196="","",RANK(BS196,BS$6:BS$301))</f>
        <v>42</v>
      </c>
      <c r="BU196" s="35">
        <f>IF(BT196="",0,BS$302+1-BT196)</f>
        <v>170</v>
      </c>
      <c r="BV196" s="3">
        <f>BU196+BM196</f>
        <v>518</v>
      </c>
      <c r="BW196" s="5">
        <f>IF(BV196=0,"",RANK(BV196,BV$6:BV$301))</f>
        <v>191</v>
      </c>
    </row>
    <row r="197" spans="2:75">
      <c r="B197" s="36" t="s">
        <v>502</v>
      </c>
      <c r="C197" s="41" t="s">
        <v>560</v>
      </c>
      <c r="D197" s="74" t="s">
        <v>135</v>
      </c>
      <c r="E197" s="51" t="s">
        <v>324</v>
      </c>
      <c r="F197" s="4">
        <v>11</v>
      </c>
      <c r="G197" s="4">
        <v>9</v>
      </c>
      <c r="H197" s="4">
        <v>12</v>
      </c>
      <c r="I197" s="4">
        <f>SUM(F197:H197)</f>
        <v>32</v>
      </c>
      <c r="J197" s="4">
        <f>IF(E197="","",RANK(I197,I$6:I$300))</f>
        <v>173</v>
      </c>
      <c r="K197" s="4">
        <f>IF(J197="",0,I$302+1-J197)</f>
        <v>45</v>
      </c>
      <c r="L197" s="57">
        <f>IF(E197="","",RANK(K197,K$6:K$300))</f>
        <v>173</v>
      </c>
      <c r="M197" s="30" t="s">
        <v>912</v>
      </c>
      <c r="N197" s="31">
        <v>12</v>
      </c>
      <c r="O197" s="31">
        <v>13</v>
      </c>
      <c r="P197" s="31">
        <v>15</v>
      </c>
      <c r="Q197" s="4">
        <f>SUM(N197:P197)</f>
        <v>40</v>
      </c>
      <c r="R197" s="5">
        <f>IF(M197="","",RANK(Q197,Q$6:Q$301))</f>
        <v>90</v>
      </c>
      <c r="S197" s="28">
        <f>IF(R197="",0,Q$302+1-R197)</f>
        <v>148</v>
      </c>
      <c r="T197" s="3">
        <f>S197+K197</f>
        <v>193</v>
      </c>
      <c r="U197" s="57">
        <f>IF(T197=0,"",RANK(T197,T$6:T$301))</f>
        <v>137</v>
      </c>
      <c r="V197" s="30" t="s">
        <v>1211</v>
      </c>
      <c r="W197" s="31">
        <v>7</v>
      </c>
      <c r="X197" s="31">
        <v>11</v>
      </c>
      <c r="Y197" s="31">
        <v>12</v>
      </c>
      <c r="Z197" s="4">
        <f>SUM(W197:Y197)</f>
        <v>30</v>
      </c>
      <c r="AA197" s="5">
        <f>IF(V197="","",RANK(Z197,Z$6:Z$301))</f>
        <v>192</v>
      </c>
      <c r="AB197" s="28">
        <f>IF(AA197="",0,Z$302+1-AA197)</f>
        <v>24</v>
      </c>
      <c r="AC197" s="76">
        <f>AB197+T197</f>
        <v>217</v>
      </c>
      <c r="AD197" s="57">
        <f>IF(AC197=0,"",RANK(AC197,AC$6:AC$301))</f>
        <v>176</v>
      </c>
      <c r="AE197" s="30" t="s">
        <v>1373</v>
      </c>
      <c r="AF197" s="31">
        <v>13</v>
      </c>
      <c r="AG197" s="31">
        <v>14</v>
      </c>
      <c r="AH197" s="31">
        <v>10</v>
      </c>
      <c r="AI197" s="4">
        <f>SUM(AF197:AH197)</f>
        <v>37</v>
      </c>
      <c r="AJ197" s="5">
        <f>IF(AE197="","",RANK(AI197,AI$6:AI$301))</f>
        <v>114</v>
      </c>
      <c r="AK197" s="28">
        <f>IF(AJ197="",0,AI$302+1-AJ197)</f>
        <v>123</v>
      </c>
      <c r="AL197" s="3">
        <f>AK197+AC197</f>
        <v>340</v>
      </c>
      <c r="AM197" s="5">
        <f>IF(AL197=0,"",RANK(AL197,AL$6:AL$301))</f>
        <v>166</v>
      </c>
      <c r="AN197" s="13" t="s">
        <v>1734</v>
      </c>
      <c r="AO197" s="14">
        <v>10</v>
      </c>
      <c r="AP197" s="14">
        <v>11</v>
      </c>
      <c r="AQ197" s="14">
        <v>15</v>
      </c>
      <c r="AR197" s="5">
        <f>SUM(AO197:AQ197)</f>
        <v>36</v>
      </c>
      <c r="AS197" s="5">
        <f>IF(AN197="","",RANK(AR197,AR$7:AR$301))</f>
        <v>188</v>
      </c>
      <c r="AT197" s="28">
        <f>IF(AS197="",0,AR$302+1-AS197)</f>
        <v>32</v>
      </c>
      <c r="AU197" s="3">
        <f>AT197+AL197</f>
        <v>372</v>
      </c>
      <c r="AV197" s="5">
        <f>IF(AU197=0,"",RANK(AU197,AU$6:AU$301))</f>
        <v>181</v>
      </c>
      <c r="AW197" s="13" t="s">
        <v>1926</v>
      </c>
      <c r="AX197" s="14">
        <v>11</v>
      </c>
      <c r="AY197" s="14">
        <v>13</v>
      </c>
      <c r="AZ197" s="14">
        <v>12</v>
      </c>
      <c r="BA197" s="5">
        <f>SUM(AX197:AZ197)</f>
        <v>36</v>
      </c>
      <c r="BB197" s="5">
        <f>IF(AW197="","",RANK(BA197,BA$7:BA$301))</f>
        <v>132</v>
      </c>
      <c r="BC197" s="28">
        <f>IF(BB197="",0,BA$302+1-BB197)</f>
        <v>66</v>
      </c>
      <c r="BD197" s="3">
        <f>BC197+AU197</f>
        <v>438</v>
      </c>
      <c r="BE197" s="5">
        <f>IF(BD197=0,"",RANK(BD197,BD$6:BD$301))</f>
        <v>178</v>
      </c>
      <c r="BF197" s="13" t="s">
        <v>2143</v>
      </c>
      <c r="BG197" s="14">
        <v>9</v>
      </c>
      <c r="BH197" s="14">
        <v>11</v>
      </c>
      <c r="BI197" s="14">
        <v>15</v>
      </c>
      <c r="BJ197" s="5">
        <f>SUM(BG197:BI197)</f>
        <v>35</v>
      </c>
      <c r="BK197" s="5">
        <f>IF(BF197="","",RANK(BJ197,BJ$6:BJ$301))</f>
        <v>179</v>
      </c>
      <c r="BL197" s="28">
        <f>IF(BK197="",0,BJ$302+1-BK197)</f>
        <v>32</v>
      </c>
      <c r="BM197" s="3">
        <f>BL197+BD197</f>
        <v>470</v>
      </c>
      <c r="BN197" s="5">
        <f>IF(BM197=0,"",RANK(BM197,BM$6:BM$301))</f>
        <v>181</v>
      </c>
      <c r="BO197" s="13" t="s">
        <v>2350</v>
      </c>
      <c r="BP197" s="14">
        <v>10</v>
      </c>
      <c r="BQ197" s="14">
        <v>10</v>
      </c>
      <c r="BR197" s="14">
        <v>13</v>
      </c>
      <c r="BS197" s="5">
        <f>SUM(BP197:BR197)</f>
        <v>33</v>
      </c>
      <c r="BT197" s="5">
        <f>IF(BO197="","",RANK(BS197,BS$6:BS$301))</f>
        <v>169</v>
      </c>
      <c r="BU197" s="35">
        <f>IF(BT197="",0,BS$302+1-BT197)</f>
        <v>43</v>
      </c>
      <c r="BV197" s="3">
        <f>BU197+BM197</f>
        <v>513</v>
      </c>
      <c r="BW197" s="5">
        <f>IF(BV197=0,"",RANK(BV197,BV$6:BV$301))</f>
        <v>192</v>
      </c>
    </row>
    <row r="198" spans="2:75">
      <c r="B198" s="36" t="s">
        <v>371</v>
      </c>
      <c r="C198" s="41" t="s">
        <v>543</v>
      </c>
      <c r="D198" s="74" t="s">
        <v>142</v>
      </c>
      <c r="E198" s="51" t="s">
        <v>161</v>
      </c>
      <c r="F198" s="4">
        <v>20</v>
      </c>
      <c r="G198" s="4">
        <v>13</v>
      </c>
      <c r="H198" s="4">
        <v>15</v>
      </c>
      <c r="I198" s="4">
        <f>SUM(F198:H198)</f>
        <v>48</v>
      </c>
      <c r="J198" s="4">
        <f>IF(E198="","",RANK(I198,I$6:I$300))</f>
        <v>10</v>
      </c>
      <c r="K198" s="4">
        <f>IF(J198="",0,I$302+1-J198)</f>
        <v>208</v>
      </c>
      <c r="L198" s="57">
        <f>IF(E198="","",RANK(K198,K$6:K$300))</f>
        <v>10</v>
      </c>
      <c r="M198" s="30" t="s">
        <v>927</v>
      </c>
      <c r="N198" s="31">
        <v>11</v>
      </c>
      <c r="O198" s="31">
        <v>10</v>
      </c>
      <c r="P198" s="31">
        <v>10</v>
      </c>
      <c r="Q198" s="4">
        <f>SUM(N198:P198)</f>
        <v>31</v>
      </c>
      <c r="R198" s="5">
        <f>IF(M198="","",RANK(Q198,Q$6:Q$301))</f>
        <v>202</v>
      </c>
      <c r="S198" s="28">
        <f>IF(R198="",0,Q$302+1-R198)</f>
        <v>36</v>
      </c>
      <c r="T198" s="3">
        <f>S198+K198</f>
        <v>244</v>
      </c>
      <c r="U198" s="57">
        <f>IF(T198=0,"",RANK(T198,T$6:T$301))</f>
        <v>95</v>
      </c>
      <c r="V198" s="30" t="s">
        <v>1224</v>
      </c>
      <c r="W198" s="31">
        <v>10</v>
      </c>
      <c r="X198" s="31">
        <v>8</v>
      </c>
      <c r="Y198" s="31">
        <v>13</v>
      </c>
      <c r="Z198" s="4">
        <f>SUM(W198:Y198)</f>
        <v>31</v>
      </c>
      <c r="AA198" s="5">
        <f>IF(V198="","",RANK(Z198,Z$6:Z$301))</f>
        <v>187</v>
      </c>
      <c r="AB198" s="28">
        <f>IF(AA198="",0,Z$302+1-AA198)</f>
        <v>29</v>
      </c>
      <c r="AC198" s="76">
        <f>AB198+T198</f>
        <v>273</v>
      </c>
      <c r="AD198" s="57">
        <f>IF(AC198=0,"",RANK(AC198,AC$6:AC$301))</f>
        <v>144</v>
      </c>
      <c r="AE198" s="30" t="s">
        <v>1410</v>
      </c>
      <c r="AF198" s="31">
        <v>12</v>
      </c>
      <c r="AG198" s="31">
        <v>10</v>
      </c>
      <c r="AH198" s="31">
        <v>13</v>
      </c>
      <c r="AI198" s="4">
        <f>SUM(AF198:AH198)</f>
        <v>35</v>
      </c>
      <c r="AJ198" s="5">
        <f>IF(AE198="","",RANK(AI198,AI$6:AI$301))</f>
        <v>155</v>
      </c>
      <c r="AK198" s="28">
        <f>IF(AJ198="",0,AI$302+1-AJ198)</f>
        <v>82</v>
      </c>
      <c r="AL198" s="3">
        <f>AK198+AC198</f>
        <v>355</v>
      </c>
      <c r="AM198" s="5">
        <f>IF(AL198=0,"",RANK(AL198,AL$6:AL$301))</f>
        <v>157</v>
      </c>
      <c r="AN198" s="13" t="s">
        <v>1744</v>
      </c>
      <c r="AO198" s="14">
        <v>11</v>
      </c>
      <c r="AP198" s="14">
        <v>12</v>
      </c>
      <c r="AQ198" s="14">
        <v>14</v>
      </c>
      <c r="AR198" s="5">
        <f>SUM(AO198:AQ198)</f>
        <v>37</v>
      </c>
      <c r="AS198" s="5">
        <f>IF(AN198="","",RANK(AR198,AR$7:AR$301))</f>
        <v>179</v>
      </c>
      <c r="AT198" s="28">
        <f>IF(AS198="",0,AR$302+1-AS198)</f>
        <v>41</v>
      </c>
      <c r="AU198" s="3">
        <f>AT198+AL198</f>
        <v>396</v>
      </c>
      <c r="AV198" s="5">
        <f>IF(AU198=0,"",RANK(AU198,AU$6:AU$301))</f>
        <v>170</v>
      </c>
      <c r="AW198" s="13" t="s">
        <v>1938</v>
      </c>
      <c r="AX198" s="14">
        <v>11</v>
      </c>
      <c r="AY198" s="14">
        <v>6</v>
      </c>
      <c r="AZ198" s="14">
        <v>12</v>
      </c>
      <c r="BA198" s="5">
        <f>SUM(AX198:AZ198)</f>
        <v>29</v>
      </c>
      <c r="BB198" s="5">
        <f>IF(AW198="","",RANK(BA198,BA$7:BA$301))</f>
        <v>178</v>
      </c>
      <c r="BC198" s="28">
        <f>IF(BB198="",0,BA$302+1-BB198)</f>
        <v>20</v>
      </c>
      <c r="BD198" s="3">
        <f>BC198+AU198</f>
        <v>416</v>
      </c>
      <c r="BE198" s="5">
        <f>IF(BD198=0,"",RANK(BD198,BD$6:BD$301))</f>
        <v>183</v>
      </c>
      <c r="BF198" s="13" t="s">
        <v>2156</v>
      </c>
      <c r="BG198" s="14">
        <v>11</v>
      </c>
      <c r="BH198" s="14">
        <v>11</v>
      </c>
      <c r="BI198" s="14">
        <v>13</v>
      </c>
      <c r="BJ198" s="5">
        <f>SUM(BG198:BI198)</f>
        <v>35</v>
      </c>
      <c r="BK198" s="5">
        <f>IF(BF198="","",RANK(BJ198,BJ$6:BJ$301))</f>
        <v>179</v>
      </c>
      <c r="BL198" s="28">
        <f>IF(BK198="",0,BJ$302+1-BK198)</f>
        <v>32</v>
      </c>
      <c r="BM198" s="3">
        <f>BL198+BD198</f>
        <v>448</v>
      </c>
      <c r="BN198" s="5">
        <f>IF(BM198=0,"",RANK(BM198,BM$6:BM$301))</f>
        <v>191</v>
      </c>
      <c r="BO198" s="13" t="s">
        <v>1194</v>
      </c>
      <c r="BP198" s="14">
        <v>11</v>
      </c>
      <c r="BQ198" s="14">
        <v>11</v>
      </c>
      <c r="BR198" s="14">
        <v>13</v>
      </c>
      <c r="BS198" s="5">
        <f>SUM(BP198:BR198)</f>
        <v>35</v>
      </c>
      <c r="BT198" s="5">
        <f>IF(BO198="","",RANK(BS198,BS$6:BS$301))</f>
        <v>150</v>
      </c>
      <c r="BU198" s="35">
        <f>IF(BT198="",0,BS$302+1-BT198)</f>
        <v>62</v>
      </c>
      <c r="BV198" s="3">
        <f>BU198+BM198</f>
        <v>510</v>
      </c>
      <c r="BW198" s="5">
        <f>IF(BV198=0,"",RANK(BV198,BV$6:BV$301))</f>
        <v>193</v>
      </c>
    </row>
    <row r="199" spans="2:75">
      <c r="B199" s="36" t="s">
        <v>482</v>
      </c>
      <c r="C199" s="41" t="s">
        <v>540</v>
      </c>
      <c r="D199" s="74" t="s">
        <v>625</v>
      </c>
      <c r="E199" s="51" t="s">
        <v>301</v>
      </c>
      <c r="F199" s="4">
        <v>11</v>
      </c>
      <c r="G199" s="4">
        <v>11</v>
      </c>
      <c r="H199" s="4">
        <v>12</v>
      </c>
      <c r="I199" s="4">
        <f>SUM(F199:H199)</f>
        <v>34</v>
      </c>
      <c r="J199" s="4">
        <f>IF(E199="","",RANK(I199,I$6:I$300))</f>
        <v>148</v>
      </c>
      <c r="K199" s="4">
        <f>IF(J199="",0,I$302+1-J199)</f>
        <v>70</v>
      </c>
      <c r="L199" s="57">
        <f>IF(E199="","",RANK(K199,K$6:K$300))</f>
        <v>148</v>
      </c>
      <c r="M199" s="30"/>
      <c r="N199" s="31"/>
      <c r="O199" s="31"/>
      <c r="P199" s="31"/>
      <c r="Q199" s="4">
        <f>SUM(N199:P199)</f>
        <v>0</v>
      </c>
      <c r="R199" s="5" t="str">
        <f>IF(M199="","",RANK(Q199,Q$6:Q$301))</f>
        <v/>
      </c>
      <c r="S199" s="28">
        <f>IF(R199="",0,Q$302+1-R199)</f>
        <v>0</v>
      </c>
      <c r="T199" s="3">
        <f>S199+K199</f>
        <v>70</v>
      </c>
      <c r="U199" s="57">
        <f>IF(T199=0,"",RANK(T199,T$6:T$301))</f>
        <v>225</v>
      </c>
      <c r="V199" s="30"/>
      <c r="W199" s="31"/>
      <c r="X199" s="31"/>
      <c r="Y199" s="31"/>
      <c r="Z199" s="4">
        <f>SUM(W199:Y199)</f>
        <v>0</v>
      </c>
      <c r="AA199" s="5" t="str">
        <f>IF(V199="","",RANK(Z199,Z$6:Z$301))</f>
        <v/>
      </c>
      <c r="AB199" s="28">
        <f>IF(AA199="",0,Z$302+1-AA199)</f>
        <v>0</v>
      </c>
      <c r="AC199" s="76">
        <f>AB199+T199</f>
        <v>70</v>
      </c>
      <c r="AD199" s="57">
        <f>IF(AC199=0,"",RANK(AC199,AC$6:AC$301))</f>
        <v>245</v>
      </c>
      <c r="AE199" s="30" t="s">
        <v>1347</v>
      </c>
      <c r="AF199" s="31">
        <v>12</v>
      </c>
      <c r="AG199" s="31">
        <v>14</v>
      </c>
      <c r="AH199" s="31">
        <v>13</v>
      </c>
      <c r="AI199" s="4">
        <f>SUM(AF199:AH199)</f>
        <v>39</v>
      </c>
      <c r="AJ199" s="5">
        <f>IF(AE199="","",RANK(AI199,AI$6:AI$301))</f>
        <v>84</v>
      </c>
      <c r="AK199" s="28">
        <f>IF(AJ199="",0,AI$302+1-AJ199)</f>
        <v>153</v>
      </c>
      <c r="AL199" s="3">
        <f>AK199+AC199</f>
        <v>223</v>
      </c>
      <c r="AM199" s="5">
        <f>IF(AL199=0,"",RANK(AL199,AL$6:AL$301))</f>
        <v>215</v>
      </c>
      <c r="AN199" s="13"/>
      <c r="AO199" s="14"/>
      <c r="AP199" s="14"/>
      <c r="AQ199" s="14"/>
      <c r="AR199" s="5">
        <f>SUM(AO199:AQ199)</f>
        <v>0</v>
      </c>
      <c r="AS199" s="5" t="str">
        <f>IF(AN199="","",RANK(AR199,AR$7:AR$301))</f>
        <v/>
      </c>
      <c r="AT199" s="28">
        <f>IF(AS199="",0,AR$302+1-AS199)</f>
        <v>0</v>
      </c>
      <c r="AU199" s="3">
        <f>AT199+AL199</f>
        <v>223</v>
      </c>
      <c r="AV199" s="5">
        <f>IF(AU199=0,"",RANK(AU199,AU$6:AU$301))</f>
        <v>228</v>
      </c>
      <c r="AW199" s="13" t="s">
        <v>1759</v>
      </c>
      <c r="AX199" s="14">
        <v>10</v>
      </c>
      <c r="AY199" s="14">
        <v>12</v>
      </c>
      <c r="AZ199" s="14">
        <v>8</v>
      </c>
      <c r="BA199" s="5">
        <f>SUM(AX199:AZ199)</f>
        <v>30</v>
      </c>
      <c r="BB199" s="5">
        <f>IF(AW199="","",RANK(BA199,BA$7:BA$301))</f>
        <v>176</v>
      </c>
      <c r="BC199" s="28">
        <f>IF(BB199="",0,BA$302+1-BB199)</f>
        <v>22</v>
      </c>
      <c r="BD199" s="3">
        <f>BC199+AU199</f>
        <v>245</v>
      </c>
      <c r="BE199" s="5">
        <f>IF(BD199=0,"",RANK(BD199,BD$6:BD$301))</f>
        <v>230</v>
      </c>
      <c r="BF199" s="13" t="s">
        <v>1957</v>
      </c>
      <c r="BG199" s="14">
        <v>15</v>
      </c>
      <c r="BH199" s="14">
        <v>13</v>
      </c>
      <c r="BI199" s="14">
        <v>20</v>
      </c>
      <c r="BJ199" s="5">
        <f>SUM(BG199:BI199)</f>
        <v>48</v>
      </c>
      <c r="BK199" s="5">
        <f>IF(BF199="","",RANK(BJ199,BJ$6:BJ$301))</f>
        <v>23</v>
      </c>
      <c r="BL199" s="28">
        <f>IF(BK199="",0,BJ$302+1-BK199)</f>
        <v>188</v>
      </c>
      <c r="BM199" s="3">
        <f>BL199+BD199</f>
        <v>433</v>
      </c>
      <c r="BN199" s="5">
        <f>IF(BM199=0,"",RANK(BM199,BM$6:BM$301))</f>
        <v>196</v>
      </c>
      <c r="BO199" s="13" t="s">
        <v>1777</v>
      </c>
      <c r="BP199" s="14">
        <v>12</v>
      </c>
      <c r="BQ199" s="14">
        <v>10</v>
      </c>
      <c r="BR199" s="14">
        <v>14</v>
      </c>
      <c r="BS199" s="5">
        <f>SUM(BP199:BR199)</f>
        <v>36</v>
      </c>
      <c r="BT199" s="5">
        <f>IF(BO199="","",RANK(BS199,BS$6:BS$301))</f>
        <v>137</v>
      </c>
      <c r="BU199" s="35">
        <f>IF(BT199="",0,BS$302+1-BT199)</f>
        <v>75</v>
      </c>
      <c r="BV199" s="3">
        <f>BU199+BM199</f>
        <v>508</v>
      </c>
      <c r="BW199" s="5">
        <f>IF(BV199=0,"",RANK(BV199,BV$6:BV$301))</f>
        <v>194</v>
      </c>
    </row>
    <row r="200" spans="2:75">
      <c r="B200" s="36" t="s">
        <v>532</v>
      </c>
      <c r="C200" s="41" t="s">
        <v>538</v>
      </c>
      <c r="D200" s="74" t="s">
        <v>657</v>
      </c>
      <c r="E200" s="51" t="s">
        <v>362</v>
      </c>
      <c r="F200" s="4">
        <v>11</v>
      </c>
      <c r="G200" s="4">
        <v>6</v>
      </c>
      <c r="H200" s="4">
        <v>8</v>
      </c>
      <c r="I200" s="4">
        <f>SUM(F200:H200)</f>
        <v>25</v>
      </c>
      <c r="J200" s="4">
        <f>IF(E200="","",RANK(I200,I$6:I$300))</f>
        <v>214</v>
      </c>
      <c r="K200" s="4">
        <f>IF(J200="",0,I$302+1-J200)</f>
        <v>4</v>
      </c>
      <c r="L200" s="57">
        <f>IF(E200="","",RANK(K200,K$6:K$300))</f>
        <v>214</v>
      </c>
      <c r="M200" s="30"/>
      <c r="N200" s="31"/>
      <c r="O200" s="31"/>
      <c r="P200" s="31"/>
      <c r="Q200" s="4">
        <f>SUM(N200:P200)</f>
        <v>0</v>
      </c>
      <c r="R200" s="5" t="str">
        <f>IF(M200="","",RANK(Q200,Q$6:Q$301))</f>
        <v/>
      </c>
      <c r="S200" s="28">
        <f>IF(R200="",0,Q$302+1-R200)</f>
        <v>0</v>
      </c>
      <c r="T200" s="3">
        <f>S200+K200</f>
        <v>4</v>
      </c>
      <c r="U200" s="57">
        <f>IF(T200=0,"",RANK(T200,T$6:T$301))</f>
        <v>257</v>
      </c>
      <c r="V200" s="30"/>
      <c r="W200" s="31"/>
      <c r="X200" s="31"/>
      <c r="Y200" s="31"/>
      <c r="Z200" s="4">
        <f>SUM(W200:Y200)</f>
        <v>0</v>
      </c>
      <c r="AA200" s="5" t="str">
        <f>IF(V200="","",RANK(Z200,Z$6:Z$301))</f>
        <v/>
      </c>
      <c r="AB200" s="28">
        <f>IF(AA200="",0,Z$302+1-AA200)</f>
        <v>0</v>
      </c>
      <c r="AC200" s="76">
        <f>AB200+T200</f>
        <v>4</v>
      </c>
      <c r="AD200" s="57">
        <f>IF(AC200=0,"",RANK(AC200,AC$6:AC$301))</f>
        <v>269</v>
      </c>
      <c r="AE200" s="30" t="s">
        <v>1345</v>
      </c>
      <c r="AF200" s="31">
        <v>11</v>
      </c>
      <c r="AG200" s="31">
        <v>15</v>
      </c>
      <c r="AH200" s="31">
        <v>10</v>
      </c>
      <c r="AI200" s="4">
        <f>SUM(AF200:AH200)</f>
        <v>36</v>
      </c>
      <c r="AJ200" s="5">
        <f>IF(AE200="","",RANK(AI200,AI$6:AI$301))</f>
        <v>133</v>
      </c>
      <c r="AK200" s="28">
        <f>IF(AJ200="",0,AI$302+1-AJ200)</f>
        <v>104</v>
      </c>
      <c r="AL200" s="3">
        <f>AK200+AC200</f>
        <v>108</v>
      </c>
      <c r="AM200" s="5">
        <f>IF(AL200=0,"",RANK(AL200,AL$6:AL$301))</f>
        <v>252</v>
      </c>
      <c r="AN200" s="13" t="s">
        <v>1610</v>
      </c>
      <c r="AO200" s="14">
        <v>19</v>
      </c>
      <c r="AP200" s="14">
        <v>18</v>
      </c>
      <c r="AQ200" s="14">
        <v>18</v>
      </c>
      <c r="AR200" s="5">
        <f>SUM(AO200:AQ200)</f>
        <v>55</v>
      </c>
      <c r="AS200" s="5">
        <f>IF(AN200="","",RANK(AR200,AR$7:AR$301))</f>
        <v>1</v>
      </c>
      <c r="AT200" s="28">
        <f>IF(AS200="",0,AR$302+1-AS200)</f>
        <v>219</v>
      </c>
      <c r="AU200" s="3">
        <f>AT200+AL200</f>
        <v>327</v>
      </c>
      <c r="AV200" s="5">
        <f>IF(AU200=0,"",RANK(AU200,AU$6:AU$301))</f>
        <v>195</v>
      </c>
      <c r="AW200" s="13"/>
      <c r="AX200" s="14"/>
      <c r="AY200" s="14"/>
      <c r="AZ200" s="14"/>
      <c r="BA200" s="5">
        <f>SUM(AX200:AZ200)</f>
        <v>0</v>
      </c>
      <c r="BB200" s="5" t="str">
        <f>IF(AW200="","",RANK(BA200,BA$7:BA$301))</f>
        <v/>
      </c>
      <c r="BC200" s="28">
        <f>IF(BB200="",0,BA$302+1-BB200)</f>
        <v>0</v>
      </c>
      <c r="BD200" s="3">
        <f>BC200+AU200</f>
        <v>327</v>
      </c>
      <c r="BE200" s="5">
        <f>IF(BD200=0,"",RANK(BD200,BD$6:BD$301))</f>
        <v>205</v>
      </c>
      <c r="BF200" s="13" t="s">
        <v>2028</v>
      </c>
      <c r="BG200" s="14">
        <v>14</v>
      </c>
      <c r="BH200" s="14">
        <v>10</v>
      </c>
      <c r="BI200" s="14">
        <v>16</v>
      </c>
      <c r="BJ200" s="5">
        <f>SUM(BG200:BI200)</f>
        <v>40</v>
      </c>
      <c r="BK200" s="5">
        <f>IF(BF200="","",RANK(BJ200,BJ$6:BJ$301))</f>
        <v>112</v>
      </c>
      <c r="BL200" s="28">
        <f>IF(BK200="",0,BJ$302+1-BK200)</f>
        <v>99</v>
      </c>
      <c r="BM200" s="3">
        <f>BL200+BD200</f>
        <v>426</v>
      </c>
      <c r="BN200" s="5">
        <f>IF(BM200=0,"",RANK(BM200,BM$6:BM$301))</f>
        <v>198</v>
      </c>
      <c r="BO200" s="13" t="s">
        <v>2239</v>
      </c>
      <c r="BP200" s="14">
        <v>12</v>
      </c>
      <c r="BQ200" s="14">
        <v>10</v>
      </c>
      <c r="BR200" s="14">
        <v>13</v>
      </c>
      <c r="BS200" s="5">
        <f>SUM(BP200:BR200)</f>
        <v>35</v>
      </c>
      <c r="BT200" s="5">
        <f>IF(BO200="","",RANK(BS200,BS$6:BS$301))</f>
        <v>150</v>
      </c>
      <c r="BU200" s="35">
        <f>IF(BT200="",0,BS$302+1-BT200)</f>
        <v>62</v>
      </c>
      <c r="BV200" s="3">
        <f>BU200+BM200</f>
        <v>488</v>
      </c>
      <c r="BW200" s="5">
        <f>IF(BV200=0,"",RANK(BV200,BV$6:BV$301))</f>
        <v>195</v>
      </c>
    </row>
    <row r="201" spans="2:75">
      <c r="B201" s="36" t="s">
        <v>955</v>
      </c>
      <c r="C201" s="41" t="s">
        <v>553</v>
      </c>
      <c r="D201" s="74" t="s">
        <v>954</v>
      </c>
      <c r="E201" s="51"/>
      <c r="F201" s="4"/>
      <c r="G201" s="4"/>
      <c r="H201" s="4"/>
      <c r="I201" s="4"/>
      <c r="J201" s="4"/>
      <c r="K201" s="4"/>
      <c r="L201" s="57"/>
      <c r="M201" s="30" t="s">
        <v>742</v>
      </c>
      <c r="N201" s="31">
        <v>18</v>
      </c>
      <c r="O201" s="31">
        <v>20</v>
      </c>
      <c r="P201" s="31">
        <v>12</v>
      </c>
      <c r="Q201" s="4">
        <f>SUM(N201:P201)</f>
        <v>50</v>
      </c>
      <c r="R201" s="5">
        <f>IF(M201="","",RANK(Q201,Q$6:Q$301))</f>
        <v>9</v>
      </c>
      <c r="S201" s="28">
        <f>IF(R201="",0,Q$302+1-R201)</f>
        <v>229</v>
      </c>
      <c r="T201" s="3">
        <f>S201+K201</f>
        <v>229</v>
      </c>
      <c r="U201" s="57">
        <f>IF(T201=0,"",RANK(T201,T$6:T$301))</f>
        <v>110</v>
      </c>
      <c r="V201" s="30"/>
      <c r="W201" s="31"/>
      <c r="X201" s="31"/>
      <c r="Y201" s="31"/>
      <c r="Z201" s="4"/>
      <c r="AA201" s="5" t="str">
        <f>IF(V201="","",RANK(Z201,Z$6:Z$301))</f>
        <v/>
      </c>
      <c r="AB201" s="28">
        <f>IF(AA201="",0,Z$302+1-AA201)</f>
        <v>0</v>
      </c>
      <c r="AC201" s="76">
        <f>AB201+T201</f>
        <v>229</v>
      </c>
      <c r="AD201" s="57">
        <f>IF(AC201=0,"",RANK(AC201,AC$6:AC$301))</f>
        <v>168</v>
      </c>
      <c r="AE201" s="30"/>
      <c r="AF201" s="31"/>
      <c r="AG201" s="31"/>
      <c r="AH201" s="31"/>
      <c r="AI201" s="4">
        <f>SUM(AF201:AH201)</f>
        <v>0</v>
      </c>
      <c r="AJ201" s="5" t="str">
        <f>IF(AE201="","",RANK(AI201,AI$6:AI$301))</f>
        <v/>
      </c>
      <c r="AK201" s="28">
        <f>IF(AJ201="",0,AI$302+1-AJ201)</f>
        <v>0</v>
      </c>
      <c r="AL201" s="3">
        <f>AK201+AC201</f>
        <v>229</v>
      </c>
      <c r="AM201" s="5">
        <f>IF(AL201=0,"",RANK(AL201,AL$6:AL$301))</f>
        <v>211</v>
      </c>
      <c r="AN201" s="13"/>
      <c r="AO201" s="14"/>
      <c r="AP201" s="14"/>
      <c r="AQ201" s="14"/>
      <c r="AR201" s="5">
        <f>SUM(AO201:AQ201)</f>
        <v>0</v>
      </c>
      <c r="AS201" s="5" t="str">
        <f>IF(AN201="","",RANK(AR201,AR$7:AR$301))</f>
        <v/>
      </c>
      <c r="AT201" s="28">
        <f>IF(AS201="",0,AR$302+1-AS201)</f>
        <v>0</v>
      </c>
      <c r="AU201" s="3">
        <f>AT201+AL201</f>
        <v>229</v>
      </c>
      <c r="AV201" s="5">
        <f>IF(AU201=0,"",RANK(AU201,AU$6:AU$301))</f>
        <v>224</v>
      </c>
      <c r="AW201" s="13"/>
      <c r="AX201" s="14"/>
      <c r="AY201" s="14"/>
      <c r="AZ201" s="14"/>
      <c r="BA201" s="5">
        <f>SUM(AX201:AZ201)</f>
        <v>0</v>
      </c>
      <c r="BB201" s="5" t="str">
        <f>IF(AW201="","",RANK(BA201,BA$7:BA$301))</f>
        <v/>
      </c>
      <c r="BC201" s="28">
        <f>IF(BB201="",0,BA$302+1-BB201)</f>
        <v>0</v>
      </c>
      <c r="BD201" s="3">
        <f>BC201+AU201</f>
        <v>229</v>
      </c>
      <c r="BE201" s="5">
        <f>IF(BD201=0,"",RANK(BD201,BD$6:BD$301))</f>
        <v>235</v>
      </c>
      <c r="BF201" s="13" t="s">
        <v>1988</v>
      </c>
      <c r="BG201" s="14">
        <v>15</v>
      </c>
      <c r="BH201" s="14">
        <v>12</v>
      </c>
      <c r="BI201" s="14">
        <v>14</v>
      </c>
      <c r="BJ201" s="5">
        <f>SUM(BG201:BI201)</f>
        <v>41</v>
      </c>
      <c r="BK201" s="5">
        <f>IF(BF201="","",RANK(BJ201,BJ$6:BJ$301))</f>
        <v>97</v>
      </c>
      <c r="BL201" s="28">
        <f>IF(BK201="",0,BJ$302+1-BK201)</f>
        <v>114</v>
      </c>
      <c r="BM201" s="3">
        <f>BL201+BD201</f>
        <v>343</v>
      </c>
      <c r="BN201" s="5">
        <f>IF(BM201=0,"",RANK(BM201,BM$6:BM$301))</f>
        <v>215</v>
      </c>
      <c r="BO201" s="13" t="s">
        <v>2208</v>
      </c>
      <c r="BP201" s="14">
        <v>15</v>
      </c>
      <c r="BQ201" s="14">
        <v>13</v>
      </c>
      <c r="BR201" s="14">
        <v>13</v>
      </c>
      <c r="BS201" s="5">
        <f>SUM(BP201:BR201)</f>
        <v>41</v>
      </c>
      <c r="BT201" s="5">
        <f>IF(BO201="","",RANK(BS201,BS$6:BS$301))</f>
        <v>74</v>
      </c>
      <c r="BU201" s="35">
        <f>IF(BT201="",0,BS$302+1-BT201)</f>
        <v>138</v>
      </c>
      <c r="BV201" s="3">
        <f>BU201+BM201</f>
        <v>481</v>
      </c>
      <c r="BW201" s="5">
        <f>IF(BV201=0,"",RANK(BV201,BV$6:BV$301))</f>
        <v>196</v>
      </c>
    </row>
    <row r="202" spans="2:75">
      <c r="B202" s="36" t="s">
        <v>965</v>
      </c>
      <c r="C202" s="41" t="s">
        <v>538</v>
      </c>
      <c r="D202" s="74" t="s">
        <v>964</v>
      </c>
      <c r="E202" s="51"/>
      <c r="F202" s="4"/>
      <c r="G202" s="4"/>
      <c r="H202" s="4"/>
      <c r="I202" s="4"/>
      <c r="J202" s="4"/>
      <c r="K202" s="4"/>
      <c r="L202" s="57"/>
      <c r="M202" s="13" t="s">
        <v>773</v>
      </c>
      <c r="N202" s="14">
        <v>17</v>
      </c>
      <c r="O202" s="14">
        <v>13</v>
      </c>
      <c r="P202" s="14">
        <v>14</v>
      </c>
      <c r="Q202" s="4">
        <f>SUM(N202:P202)</f>
        <v>44</v>
      </c>
      <c r="R202" s="5">
        <f>IF(M202="","",RANK(Q202,Q$6:Q$301))</f>
        <v>48</v>
      </c>
      <c r="S202" s="28">
        <f>IF(R202="",0,Q$302+1-R202)</f>
        <v>190</v>
      </c>
      <c r="T202" s="3">
        <f>S202+K202</f>
        <v>190</v>
      </c>
      <c r="U202" s="57">
        <f>IF(T202=0,"",RANK(T202,T$6:T$301))</f>
        <v>141</v>
      </c>
      <c r="V202" s="13" t="s">
        <v>1086</v>
      </c>
      <c r="W202" s="14">
        <v>8</v>
      </c>
      <c r="X202" s="14">
        <v>10</v>
      </c>
      <c r="Y202" s="14">
        <v>13</v>
      </c>
      <c r="Z202" s="4">
        <f>SUM(W202:Y202)</f>
        <v>31</v>
      </c>
      <c r="AA202" s="5">
        <f>IF(V202="","",RANK(Z202,Z$6:Z$301))</f>
        <v>187</v>
      </c>
      <c r="AB202" s="28">
        <f>IF(AA202="",0,Z$302+1-AA202)</f>
        <v>29</v>
      </c>
      <c r="AC202" s="76">
        <f>AB202+T202</f>
        <v>219</v>
      </c>
      <c r="AD202" s="57">
        <f>IF(AC202=0,"",RANK(AC202,AC$6:AC$301))</f>
        <v>174</v>
      </c>
      <c r="AE202" s="30" t="s">
        <v>1380</v>
      </c>
      <c r="AF202" s="31">
        <v>11</v>
      </c>
      <c r="AG202" s="31">
        <v>13</v>
      </c>
      <c r="AH202" s="31">
        <v>13</v>
      </c>
      <c r="AI202" s="4">
        <f>SUM(AF202:AH202)</f>
        <v>37</v>
      </c>
      <c r="AJ202" s="5">
        <f>IF(AE202="","",RANK(AI202,AI$6:AI$301))</f>
        <v>114</v>
      </c>
      <c r="AK202" s="28">
        <f>IF(AJ202="",0,AI$302+1-AJ202)</f>
        <v>123</v>
      </c>
      <c r="AL202" s="3">
        <f>AK202+AC202</f>
        <v>342</v>
      </c>
      <c r="AM202" s="5">
        <f>IF(AL202=0,"",RANK(AL202,AL$6:AL$301))</f>
        <v>164</v>
      </c>
      <c r="AN202" s="13" t="s">
        <v>1602</v>
      </c>
      <c r="AO202" s="14">
        <v>11</v>
      </c>
      <c r="AP202" s="14">
        <v>12</v>
      </c>
      <c r="AQ202" s="14">
        <v>16</v>
      </c>
      <c r="AR202" s="5">
        <f>SUM(AO202:AQ202)</f>
        <v>39</v>
      </c>
      <c r="AS202" s="5">
        <f>IF(AN202="","",RANK(AR202,AR$7:AR$301))</f>
        <v>157</v>
      </c>
      <c r="AT202" s="28">
        <f>IF(AS202="",0,AR$302+1-AS202)</f>
        <v>63</v>
      </c>
      <c r="AU202" s="3">
        <f>AT202+AL202</f>
        <v>405</v>
      </c>
      <c r="AV202" s="5">
        <f>IF(AU202=0,"",RANK(AU202,AU$6:AU$301))</f>
        <v>168</v>
      </c>
      <c r="AW202" s="13"/>
      <c r="AX202" s="14"/>
      <c r="AY202" s="14"/>
      <c r="AZ202" s="14"/>
      <c r="BA202" s="5">
        <f>SUM(AX202:AZ202)</f>
        <v>0</v>
      </c>
      <c r="BB202" s="5" t="str">
        <f>IF(AW202="","",RANK(BA202,BA$7:BA$301))</f>
        <v/>
      </c>
      <c r="BC202" s="28">
        <f>IF(BB202="",0,BA$302+1-BB202)</f>
        <v>0</v>
      </c>
      <c r="BD202" s="3">
        <f>BC202+AU202</f>
        <v>405</v>
      </c>
      <c r="BE202" s="5">
        <f>IF(BD202=0,"",RANK(BD202,BD$6:BD$301))</f>
        <v>186</v>
      </c>
      <c r="BF202" s="13" t="s">
        <v>2021</v>
      </c>
      <c r="BG202" s="14">
        <v>12</v>
      </c>
      <c r="BH202" s="14">
        <v>11</v>
      </c>
      <c r="BI202" s="14">
        <v>14</v>
      </c>
      <c r="BJ202" s="5">
        <f>SUM(BG202:BI202)</f>
        <v>37</v>
      </c>
      <c r="BK202" s="5">
        <f>IF(BF202="","",RANK(BJ202,BJ$6:BJ$301))</f>
        <v>150</v>
      </c>
      <c r="BL202" s="28">
        <f>IF(BK202="",0,BJ$302+1-BK202)</f>
        <v>61</v>
      </c>
      <c r="BM202" s="3">
        <f>BL202+BD202</f>
        <v>466</v>
      </c>
      <c r="BN202" s="5">
        <f>IF(BM202=0,"",RANK(BM202,BM$6:BM$301))</f>
        <v>186</v>
      </c>
      <c r="BO202" s="13"/>
      <c r="BP202" s="14"/>
      <c r="BQ202" s="14"/>
      <c r="BR202" s="14"/>
      <c r="BS202" s="5">
        <f>SUM(BP202:BR202)</f>
        <v>0</v>
      </c>
      <c r="BT202" s="5" t="str">
        <f>IF(BO202="","",RANK(BS202,BS$6:BS$301))</f>
        <v/>
      </c>
      <c r="BU202" s="35">
        <f>IF(BT202="",0,BS$302+1-BT202)</f>
        <v>0</v>
      </c>
      <c r="BV202" s="3">
        <f>BU202+BM202</f>
        <v>466</v>
      </c>
      <c r="BW202" s="5">
        <f>IF(BV202=0,"",RANK(BV202,BV$6:BV$301))</f>
        <v>197</v>
      </c>
    </row>
    <row r="203" spans="2:75">
      <c r="B203" s="36" t="s">
        <v>498</v>
      </c>
      <c r="C203" s="41" t="s">
        <v>547</v>
      </c>
      <c r="D203" s="74" t="s">
        <v>629</v>
      </c>
      <c r="E203" s="51" t="s">
        <v>309</v>
      </c>
      <c r="F203" s="4">
        <v>10</v>
      </c>
      <c r="G203" s="4">
        <v>11</v>
      </c>
      <c r="H203" s="4">
        <v>12</v>
      </c>
      <c r="I203" s="4">
        <f>SUM(F203:H203)</f>
        <v>33</v>
      </c>
      <c r="J203" s="4">
        <f>IF(E203="","",RANK(I203,I$6:I$300))</f>
        <v>159</v>
      </c>
      <c r="K203" s="4">
        <f>IF(J203="",0,I$302+1-J203)</f>
        <v>59</v>
      </c>
      <c r="L203" s="57">
        <f>IF(E203="","",RANK(K203,K$6:K$300))</f>
        <v>159</v>
      </c>
      <c r="M203" s="13"/>
      <c r="N203" s="14"/>
      <c r="O203" s="14"/>
      <c r="P203" s="14"/>
      <c r="Q203" s="4">
        <f>SUM(N203:P203)</f>
        <v>0</v>
      </c>
      <c r="R203" s="5" t="str">
        <f>IF(M203="","",RANK(Q203,Q$6:Q$301))</f>
        <v/>
      </c>
      <c r="S203" s="28">
        <f>IF(R203="",0,Q$302+1-R203)</f>
        <v>0</v>
      </c>
      <c r="T203" s="3">
        <f>S203+K203</f>
        <v>59</v>
      </c>
      <c r="U203" s="57">
        <f>IF(T203=0,"",RANK(T203,T$6:T$301))</f>
        <v>230</v>
      </c>
      <c r="V203" s="13" t="s">
        <v>1116</v>
      </c>
      <c r="W203" s="14">
        <v>10</v>
      </c>
      <c r="X203" s="14">
        <v>13</v>
      </c>
      <c r="Y203" s="14">
        <v>13</v>
      </c>
      <c r="Z203" s="4">
        <f>SUM(W203:Y203)</f>
        <v>36</v>
      </c>
      <c r="AA203" s="5">
        <f>IF(V203="","",RANK(Z203,Z$6:Z$301))</f>
        <v>127</v>
      </c>
      <c r="AB203" s="28">
        <f>IF(AA203="",0,Z$302+1-AA203)</f>
        <v>89</v>
      </c>
      <c r="AC203" s="76">
        <f>AB203+T203</f>
        <v>148</v>
      </c>
      <c r="AD203" s="57">
        <f>IF(AC203=0,"",RANK(AC203,AC$6:AC$301))</f>
        <v>214</v>
      </c>
      <c r="AE203" s="30" t="s">
        <v>1422</v>
      </c>
      <c r="AF203" s="31">
        <v>11</v>
      </c>
      <c r="AG203" s="31">
        <v>13</v>
      </c>
      <c r="AH203" s="31">
        <v>11</v>
      </c>
      <c r="AI203" s="4">
        <f>SUM(AF203:AH203)</f>
        <v>35</v>
      </c>
      <c r="AJ203" s="5">
        <f>IF(AE203="","",RANK(AI203,AI$6:AI$301))</f>
        <v>155</v>
      </c>
      <c r="AK203" s="28">
        <f>IF(AJ203="",0,AI$302+1-AJ203)</f>
        <v>82</v>
      </c>
      <c r="AL203" s="3">
        <f>AK203+AC203</f>
        <v>230</v>
      </c>
      <c r="AM203" s="5">
        <f>IF(AL203=0,"",RANK(AL203,AL$6:AL$301))</f>
        <v>210</v>
      </c>
      <c r="AN203" s="13" t="s">
        <v>1636</v>
      </c>
      <c r="AO203" s="14">
        <v>16</v>
      </c>
      <c r="AP203" s="14">
        <v>11</v>
      </c>
      <c r="AQ203" s="14">
        <v>11</v>
      </c>
      <c r="AR203" s="5">
        <f>SUM(AO203:AQ203)</f>
        <v>38</v>
      </c>
      <c r="AS203" s="5">
        <f>IF(AN203="","",RANK(AR203,AR$7:AR$301))</f>
        <v>172</v>
      </c>
      <c r="AT203" s="28">
        <f>IF(AS203="",0,AR$302+1-AS203)</f>
        <v>48</v>
      </c>
      <c r="AU203" s="3">
        <f>AT203+AL203</f>
        <v>278</v>
      </c>
      <c r="AV203" s="5">
        <f>IF(AU203=0,"",RANK(AU203,AU$6:AU$301))</f>
        <v>211</v>
      </c>
      <c r="AW203" s="13"/>
      <c r="AX203" s="14"/>
      <c r="AY203" s="14"/>
      <c r="AZ203" s="14"/>
      <c r="BA203" s="5">
        <f>SUM(AX203:AZ203)</f>
        <v>0</v>
      </c>
      <c r="BB203" s="5" t="str">
        <f>IF(AW203="","",RANK(BA203,BA$7:BA$301))</f>
        <v/>
      </c>
      <c r="BC203" s="28">
        <f>IF(BB203="",0,BA$302+1-BB203)</f>
        <v>0</v>
      </c>
      <c r="BD203" s="3">
        <f>BC203+AU203</f>
        <v>278</v>
      </c>
      <c r="BE203" s="5">
        <f>IF(BD203=0,"",RANK(BD203,BD$6:BD$301))</f>
        <v>221</v>
      </c>
      <c r="BF203" s="13" t="s">
        <v>2027</v>
      </c>
      <c r="BG203" s="14">
        <v>12</v>
      </c>
      <c r="BH203" s="14">
        <v>9</v>
      </c>
      <c r="BI203" s="14">
        <v>13</v>
      </c>
      <c r="BJ203" s="5">
        <f>SUM(BG203:BI203)</f>
        <v>34</v>
      </c>
      <c r="BK203" s="5">
        <f>IF(BF203="","",RANK(BJ203,BJ$6:BJ$301))</f>
        <v>188</v>
      </c>
      <c r="BL203" s="28">
        <f>IF(BK203="",0,BJ$302+1-BK203)</f>
        <v>23</v>
      </c>
      <c r="BM203" s="3">
        <f>BL203+BD203</f>
        <v>301</v>
      </c>
      <c r="BN203" s="5">
        <f>IF(BM203=0,"",RANK(BM203,BM$6:BM$301))</f>
        <v>223</v>
      </c>
      <c r="BO203" s="13" t="s">
        <v>2268</v>
      </c>
      <c r="BP203" s="14">
        <v>14</v>
      </c>
      <c r="BQ203" s="14">
        <v>17</v>
      </c>
      <c r="BR203" s="14">
        <v>12</v>
      </c>
      <c r="BS203" s="5">
        <f>SUM(BP203:BR203)</f>
        <v>43</v>
      </c>
      <c r="BT203" s="5">
        <f>IF(BO203="","",RANK(BS203,BS$6:BS$301))</f>
        <v>50</v>
      </c>
      <c r="BU203" s="35">
        <f>IF(BT203="",0,BS$302+1-BT203)</f>
        <v>162</v>
      </c>
      <c r="BV203" s="3">
        <f>BU203+BM203</f>
        <v>463</v>
      </c>
      <c r="BW203" s="5">
        <f>IF(BV203=0,"",RANK(BV203,BV$6:BV$301))</f>
        <v>198</v>
      </c>
    </row>
    <row r="204" spans="2:75">
      <c r="B204" s="36" t="s">
        <v>942</v>
      </c>
      <c r="C204" s="41" t="s">
        <v>556</v>
      </c>
      <c r="D204" s="74" t="s">
        <v>940</v>
      </c>
      <c r="E204" s="51"/>
      <c r="F204" s="4"/>
      <c r="G204" s="4"/>
      <c r="H204" s="4"/>
      <c r="I204" s="4"/>
      <c r="J204" s="4"/>
      <c r="K204" s="4"/>
      <c r="L204" s="57"/>
      <c r="M204" s="13" t="s">
        <v>716</v>
      </c>
      <c r="N204" s="14">
        <v>14</v>
      </c>
      <c r="O204" s="14">
        <v>14</v>
      </c>
      <c r="P204" s="14">
        <v>11</v>
      </c>
      <c r="Q204" s="4">
        <f>SUM(N204:P204)</f>
        <v>39</v>
      </c>
      <c r="R204" s="5">
        <f>IF(M204="","",RANK(Q204,Q$6:Q$301))</f>
        <v>106</v>
      </c>
      <c r="S204" s="28">
        <f>IF(R204="",0,Q$302+1-R204)</f>
        <v>132</v>
      </c>
      <c r="T204" s="3">
        <f>S204+K204</f>
        <v>132</v>
      </c>
      <c r="U204" s="57">
        <f>IF(T204=0,"",RANK(T204,T$6:T$301))</f>
        <v>193</v>
      </c>
      <c r="V204" s="13" t="s">
        <v>1034</v>
      </c>
      <c r="W204" s="14">
        <v>13</v>
      </c>
      <c r="X204" s="14">
        <v>12</v>
      </c>
      <c r="Y204" s="14">
        <v>14</v>
      </c>
      <c r="Z204" s="4">
        <f>SUM(W204:Y204)</f>
        <v>39</v>
      </c>
      <c r="AA204" s="5">
        <f>IF(V204="","",RANK(Z204,Z$6:Z$301))</f>
        <v>94</v>
      </c>
      <c r="AB204" s="28">
        <f>IF(AA204="",0,Z$302+1-AA204)</f>
        <v>122</v>
      </c>
      <c r="AC204" s="76">
        <f>AB204+T204</f>
        <v>254</v>
      </c>
      <c r="AD204" s="57">
        <f>IF(AC204=0,"",RANK(AC204,AC$6:AC$301))</f>
        <v>155</v>
      </c>
      <c r="AE204" s="30"/>
      <c r="AF204" s="31"/>
      <c r="AG204" s="31"/>
      <c r="AH204" s="31"/>
      <c r="AI204" s="4">
        <f>SUM(AF204:AH204)</f>
        <v>0</v>
      </c>
      <c r="AJ204" s="5" t="str">
        <f>IF(AE204="","",RANK(AI204,AI$6:AI$301))</f>
        <v/>
      </c>
      <c r="AK204" s="28">
        <f>IF(AJ204="",0,AI$302+1-AJ204)</f>
        <v>0</v>
      </c>
      <c r="AL204" s="3">
        <f>AK204+AC204</f>
        <v>254</v>
      </c>
      <c r="AM204" s="5">
        <f>IF(AL204=0,"",RANK(AL204,AL$6:AL$301))</f>
        <v>202</v>
      </c>
      <c r="AN204" s="13"/>
      <c r="AO204" s="14"/>
      <c r="AP204" s="14"/>
      <c r="AQ204" s="14"/>
      <c r="AR204" s="5">
        <f>SUM(AO204:AQ204)</f>
        <v>0</v>
      </c>
      <c r="AS204" s="5" t="str">
        <f>IF(AN204="","",RANK(AR204,AR$7:AR$301))</f>
        <v/>
      </c>
      <c r="AT204" s="28">
        <f>IF(AS204="",0,AR$302+1-AS204)</f>
        <v>0</v>
      </c>
      <c r="AU204" s="3">
        <f>AT204+AL204</f>
        <v>254</v>
      </c>
      <c r="AV204" s="5">
        <f>IF(AU204=0,"",RANK(AU204,AU$6:AU$301))</f>
        <v>219</v>
      </c>
      <c r="AW204" s="13"/>
      <c r="AX204" s="14"/>
      <c r="AY204" s="14"/>
      <c r="AZ204" s="14"/>
      <c r="BA204" s="5">
        <f>SUM(AX204:AZ204)</f>
        <v>0</v>
      </c>
      <c r="BB204" s="5" t="str">
        <f>IF(AW204="","",RANK(BA204,BA$7:BA$301))</f>
        <v/>
      </c>
      <c r="BC204" s="28">
        <f>IF(BB204="",0,BA$302+1-BB204)</f>
        <v>0</v>
      </c>
      <c r="BD204" s="3">
        <f>BC204+AU204</f>
        <v>254</v>
      </c>
      <c r="BE204" s="5">
        <f>IF(BD204=0,"",RANK(BD204,BD$6:BD$301))</f>
        <v>228</v>
      </c>
      <c r="BF204" s="13"/>
      <c r="BG204" s="14"/>
      <c r="BH204" s="14"/>
      <c r="BI204" s="14"/>
      <c r="BJ204" s="5">
        <f>SUM(BG204:BI204)</f>
        <v>0</v>
      </c>
      <c r="BK204" s="5" t="str">
        <f>IF(BF204="","",RANK(BJ204,BJ$6:BJ$301))</f>
        <v/>
      </c>
      <c r="BL204" s="28">
        <f>IF(BK204="",0,BJ$302+1-BK204)</f>
        <v>0</v>
      </c>
      <c r="BM204" s="3">
        <f>BL204+BD204</f>
        <v>254</v>
      </c>
      <c r="BN204" s="5">
        <f>IF(BM204=0,"",RANK(BM204,BM$6:BM$301))</f>
        <v>239</v>
      </c>
      <c r="BO204" s="13" t="s">
        <v>2189</v>
      </c>
      <c r="BP204" s="14">
        <v>18</v>
      </c>
      <c r="BQ204" s="14">
        <v>16</v>
      </c>
      <c r="BR204" s="14">
        <v>13</v>
      </c>
      <c r="BS204" s="5">
        <f>SUM(BP204:BR204)</f>
        <v>47</v>
      </c>
      <c r="BT204" s="5">
        <f>IF(BO204="","",RANK(BS204,BS$6:BS$301))</f>
        <v>19</v>
      </c>
      <c r="BU204" s="35">
        <f>IF(BT204="",0,BS$302+1-BT204)</f>
        <v>193</v>
      </c>
      <c r="BV204" s="3">
        <f>BU204+BM204</f>
        <v>447</v>
      </c>
      <c r="BW204" s="5">
        <f>IF(BV204=0,"",RANK(BV204,BV$6:BV$301))</f>
        <v>199</v>
      </c>
    </row>
    <row r="205" spans="2:75">
      <c r="B205" s="36" t="s">
        <v>463</v>
      </c>
      <c r="C205" s="41" t="s">
        <v>544</v>
      </c>
      <c r="D205" s="74" t="s">
        <v>32</v>
      </c>
      <c r="E205" s="51" t="s">
        <v>294</v>
      </c>
      <c r="F205" s="4">
        <v>11</v>
      </c>
      <c r="G205" s="4">
        <v>11</v>
      </c>
      <c r="H205" s="4">
        <v>13</v>
      </c>
      <c r="I205" s="4">
        <f>SUM(F205:H205)</f>
        <v>35</v>
      </c>
      <c r="J205" s="4">
        <f>IF(E205="","",RANK(I205,I$6:I$300))</f>
        <v>128</v>
      </c>
      <c r="K205" s="4">
        <f>IF(J205="",0,I$302+1-J205)</f>
        <v>90</v>
      </c>
      <c r="L205" s="57">
        <f>IF(E205="","",RANK(K205,K$6:K$300))</f>
        <v>128</v>
      </c>
      <c r="M205" s="13" t="s">
        <v>723</v>
      </c>
      <c r="N205" s="14">
        <v>17</v>
      </c>
      <c r="O205" s="14">
        <v>17</v>
      </c>
      <c r="P205" s="14">
        <v>14</v>
      </c>
      <c r="Q205" s="4">
        <f>SUM(N205:P205)</f>
        <v>48</v>
      </c>
      <c r="R205" s="5">
        <f>IF(M205="","",RANK(Q205,Q$6:Q$301))</f>
        <v>19</v>
      </c>
      <c r="S205" s="28">
        <f>IF(R205="",0,Q$302+1-R205)</f>
        <v>219</v>
      </c>
      <c r="T205" s="3">
        <f>S205+K205</f>
        <v>309</v>
      </c>
      <c r="U205" s="57">
        <f>IF(T205=0,"",RANK(T205,T$6:T$301))</f>
        <v>59</v>
      </c>
      <c r="V205" s="13" t="s">
        <v>1039</v>
      </c>
      <c r="W205" s="14">
        <v>13</v>
      </c>
      <c r="X205" s="14">
        <v>12</v>
      </c>
      <c r="Y205" s="14">
        <v>15</v>
      </c>
      <c r="Z205" s="4">
        <f>SUM(W205:Y205)</f>
        <v>40</v>
      </c>
      <c r="AA205" s="5">
        <f>IF(V205="","",RANK(Z205,Z$6:Z$301))</f>
        <v>79</v>
      </c>
      <c r="AB205" s="28">
        <f>IF(AA205="",0,Z$302+1-AA205)</f>
        <v>137</v>
      </c>
      <c r="AC205" s="76">
        <f>AB205+T205</f>
        <v>446</v>
      </c>
      <c r="AD205" s="57">
        <f>IF(AC205=0,"",RANK(AC205,AC$6:AC$301))</f>
        <v>52</v>
      </c>
      <c r="AE205" s="30"/>
      <c r="AF205" s="31"/>
      <c r="AG205" s="31"/>
      <c r="AH205" s="31"/>
      <c r="AI205" s="4">
        <f>SUM(AF205:AH205)</f>
        <v>0</v>
      </c>
      <c r="AJ205" s="5" t="str">
        <f>IF(AE205="","",RANK(AI205,AI$6:AI$301))</f>
        <v/>
      </c>
      <c r="AK205" s="28">
        <f>IF(AJ205="",0,AI$302+1-AJ205)</f>
        <v>0</v>
      </c>
      <c r="AL205" s="3">
        <f>AK205+AC205</f>
        <v>446</v>
      </c>
      <c r="AM205" s="5">
        <f>IF(AL205=0,"",RANK(AL205,AL$6:AL$301))</f>
        <v>109</v>
      </c>
      <c r="AN205" s="13"/>
      <c r="AO205" s="14"/>
      <c r="AP205" s="14"/>
      <c r="AQ205" s="14"/>
      <c r="AR205" s="5">
        <f>SUM(AO205:AQ205)</f>
        <v>0</v>
      </c>
      <c r="AS205" s="5" t="str">
        <f>IF(AN205="","",RANK(AR205,AR$7:AR$301))</f>
        <v/>
      </c>
      <c r="AT205" s="28">
        <f>IF(AS205="",0,AR$302+1-AS205)</f>
        <v>0</v>
      </c>
      <c r="AU205" s="3">
        <f>AT205+AL205</f>
        <v>446</v>
      </c>
      <c r="AV205" s="5">
        <f>IF(AU205=0,"",RANK(AU205,AU$6:AU$301))</f>
        <v>156</v>
      </c>
      <c r="AW205" s="13"/>
      <c r="AX205" s="14"/>
      <c r="AY205" s="14"/>
      <c r="AZ205" s="14"/>
      <c r="BA205" s="5">
        <f>SUM(AX205:AZ205)</f>
        <v>0</v>
      </c>
      <c r="BB205" s="5" t="str">
        <f>IF(AW205="","",RANK(BA205,BA$7:BA$301))</f>
        <v/>
      </c>
      <c r="BC205" s="28">
        <f>IF(BB205="",0,BA$302+1-BB205)</f>
        <v>0</v>
      </c>
      <c r="BD205" s="3">
        <f>BC205+AU205</f>
        <v>446</v>
      </c>
      <c r="BE205" s="5">
        <f>IF(BD205=0,"",RANK(BD205,BD$6:BD$301))</f>
        <v>176</v>
      </c>
      <c r="BF205" s="13"/>
      <c r="BG205" s="14"/>
      <c r="BH205" s="14"/>
      <c r="BI205" s="14"/>
      <c r="BJ205" s="5">
        <f>SUM(BG205:BI205)</f>
        <v>0</v>
      </c>
      <c r="BK205" s="5" t="str">
        <f>IF(BF205="","",RANK(BJ205,BJ$6:BJ$301))</f>
        <v/>
      </c>
      <c r="BL205" s="28">
        <f>IF(BK205="",0,BJ$302+1-BK205)</f>
        <v>0</v>
      </c>
      <c r="BM205" s="3">
        <f>BL205+BD205</f>
        <v>446</v>
      </c>
      <c r="BN205" s="5">
        <f>IF(BM205=0,"",RANK(BM205,BM$6:BM$301))</f>
        <v>194</v>
      </c>
      <c r="BO205" s="13"/>
      <c r="BP205" s="14"/>
      <c r="BQ205" s="14"/>
      <c r="BR205" s="14"/>
      <c r="BS205" s="5">
        <f>SUM(BP205:BR205)</f>
        <v>0</v>
      </c>
      <c r="BT205" s="5" t="str">
        <f>IF(BO205="","",RANK(BS205,BS$6:BS$301))</f>
        <v/>
      </c>
      <c r="BU205" s="35">
        <f>IF(BT205="",0,BS$302+1-BT205)</f>
        <v>0</v>
      </c>
      <c r="BV205" s="3">
        <f>BU205+BM205</f>
        <v>446</v>
      </c>
      <c r="BW205" s="5">
        <f>IF(BV205=0,"",RANK(BV205,BV$6:BV$301))</f>
        <v>200</v>
      </c>
    </row>
    <row r="206" spans="2:75">
      <c r="B206" s="36" t="s">
        <v>971</v>
      </c>
      <c r="C206" s="41" t="s">
        <v>538</v>
      </c>
      <c r="D206" s="74" t="s">
        <v>970</v>
      </c>
      <c r="E206" s="51"/>
      <c r="F206" s="4"/>
      <c r="G206" s="4"/>
      <c r="H206" s="4"/>
      <c r="I206" s="4"/>
      <c r="J206" s="4"/>
      <c r="K206" s="4"/>
      <c r="L206" s="57"/>
      <c r="M206" s="13" t="s">
        <v>791</v>
      </c>
      <c r="N206" s="14">
        <v>10</v>
      </c>
      <c r="O206" s="14">
        <v>11</v>
      </c>
      <c r="P206" s="14">
        <v>15</v>
      </c>
      <c r="Q206" s="4">
        <f>SUM(N206:P206)</f>
        <v>36</v>
      </c>
      <c r="R206" s="5">
        <f>IF(M206="","",RANK(Q206,Q$6:Q$301))</f>
        <v>148</v>
      </c>
      <c r="S206" s="28">
        <f>IF(R206="",0,Q$302+1-R206)</f>
        <v>90</v>
      </c>
      <c r="T206" s="3">
        <f>S206+K206</f>
        <v>90</v>
      </c>
      <c r="U206" s="57">
        <f>IF(T206=0,"",RANK(T206,T$6:T$301))</f>
        <v>217</v>
      </c>
      <c r="V206" s="13"/>
      <c r="W206" s="14"/>
      <c r="X206" s="14"/>
      <c r="Y206" s="14"/>
      <c r="Z206" s="4"/>
      <c r="AA206" s="5" t="str">
        <f>IF(V206="","",RANK(Z206,Z$6:Z$301))</f>
        <v/>
      </c>
      <c r="AB206" s="28">
        <f>IF(AA206="",0,Z$302+1-AA206)</f>
        <v>0</v>
      </c>
      <c r="AC206" s="76">
        <f>AB206+T206</f>
        <v>90</v>
      </c>
      <c r="AD206" s="57">
        <f>IF(AC206=0,"",RANK(AC206,AC$6:AC$301))</f>
        <v>236</v>
      </c>
      <c r="AE206" s="30" t="s">
        <v>1325</v>
      </c>
      <c r="AF206" s="31">
        <v>13</v>
      </c>
      <c r="AG206" s="31">
        <v>15</v>
      </c>
      <c r="AH206" s="31">
        <v>12</v>
      </c>
      <c r="AI206" s="4">
        <f>SUM(AF206:AH206)</f>
        <v>40</v>
      </c>
      <c r="AJ206" s="5">
        <f>IF(AE206="","",RANK(AI206,AI$6:AI$301))</f>
        <v>66</v>
      </c>
      <c r="AK206" s="28">
        <f>IF(AJ206="",0,AI$302+1-AJ206)</f>
        <v>171</v>
      </c>
      <c r="AL206" s="3">
        <f>AK206+AC206</f>
        <v>261</v>
      </c>
      <c r="AM206" s="5">
        <f>IF(AL206=0,"",RANK(AL206,AL$6:AL$301))</f>
        <v>196</v>
      </c>
      <c r="AN206" s="13" t="s">
        <v>1620</v>
      </c>
      <c r="AO206" s="14">
        <v>13</v>
      </c>
      <c r="AP206" s="14">
        <v>11</v>
      </c>
      <c r="AQ206" s="14">
        <v>13</v>
      </c>
      <c r="AR206" s="5">
        <f>SUM(AO206:AQ206)</f>
        <v>37</v>
      </c>
      <c r="AS206" s="5">
        <f>IF(AN206="","",RANK(AR206,AR$7:AR$301))</f>
        <v>179</v>
      </c>
      <c r="AT206" s="28">
        <f>IF(AS206="",0,AR$302+1-AS206)</f>
        <v>41</v>
      </c>
      <c r="AU206" s="3">
        <f>AT206+AL206</f>
        <v>302</v>
      </c>
      <c r="AV206" s="5">
        <f>IF(AU206=0,"",RANK(AU206,AU$6:AU$301))</f>
        <v>202</v>
      </c>
      <c r="AW206" s="13" t="s">
        <v>1822</v>
      </c>
      <c r="AX206" s="14">
        <v>10</v>
      </c>
      <c r="AY206" s="14">
        <v>5</v>
      </c>
      <c r="AZ206" s="14">
        <v>13</v>
      </c>
      <c r="BA206" s="5">
        <f>SUM(AX206:AZ206)</f>
        <v>28</v>
      </c>
      <c r="BB206" s="5">
        <f>IF(AW206="","",RANK(BA206,BA$7:BA$301))</f>
        <v>186</v>
      </c>
      <c r="BC206" s="28">
        <f>IF(BB206="",0,BA$302+1-BB206)</f>
        <v>12</v>
      </c>
      <c r="BD206" s="3">
        <f>BC206+AU206</f>
        <v>314</v>
      </c>
      <c r="BE206" s="5">
        <f>IF(BD206=0,"",RANK(BD206,BD$6:BD$301))</f>
        <v>213</v>
      </c>
      <c r="BF206" s="13" t="s">
        <v>2037</v>
      </c>
      <c r="BG206" s="14">
        <v>11</v>
      </c>
      <c r="BH206" s="14">
        <v>12</v>
      </c>
      <c r="BI206" s="14">
        <v>15</v>
      </c>
      <c r="BJ206" s="5">
        <f>SUM(BG206:BI206)</f>
        <v>38</v>
      </c>
      <c r="BK206" s="5">
        <f>IF(BF206="","",RANK(BJ206,BJ$6:BJ$301))</f>
        <v>135</v>
      </c>
      <c r="BL206" s="28">
        <f>IF(BK206="",0,BJ$302+1-BK206)</f>
        <v>76</v>
      </c>
      <c r="BM206" s="3">
        <f>BL206+BD206</f>
        <v>390</v>
      </c>
      <c r="BN206" s="5">
        <f>IF(BM206=0,"",RANK(BM206,BM$6:BM$301))</f>
        <v>202</v>
      </c>
      <c r="BO206" s="13" t="s">
        <v>2249</v>
      </c>
      <c r="BP206" s="14">
        <v>14</v>
      </c>
      <c r="BQ206" s="14">
        <v>13</v>
      </c>
      <c r="BR206" s="14">
        <v>7</v>
      </c>
      <c r="BS206" s="5">
        <f>SUM(BP206:BR206)</f>
        <v>34</v>
      </c>
      <c r="BT206" s="5">
        <f>IF(BO206="","",RANK(BS206,BS$6:BS$301))</f>
        <v>159</v>
      </c>
      <c r="BU206" s="35">
        <f>IF(BT206="",0,BS$302+1-BT206)</f>
        <v>53</v>
      </c>
      <c r="BV206" s="3">
        <f>BU206+BM206</f>
        <v>443</v>
      </c>
      <c r="BW206" s="5">
        <f>IF(BV206=0,"",RANK(BV206,BV$6:BV$301))</f>
        <v>201</v>
      </c>
    </row>
    <row r="207" spans="2:75">
      <c r="B207" s="36" t="s">
        <v>504</v>
      </c>
      <c r="C207" s="41" t="s">
        <v>553</v>
      </c>
      <c r="D207" s="74" t="s">
        <v>40</v>
      </c>
      <c r="E207" s="51" t="s">
        <v>336</v>
      </c>
      <c r="F207" s="4">
        <v>11</v>
      </c>
      <c r="G207" s="4">
        <v>10</v>
      </c>
      <c r="H207" s="4">
        <v>11</v>
      </c>
      <c r="I207" s="4">
        <f>SUM(F207:H207)</f>
        <v>32</v>
      </c>
      <c r="J207" s="4">
        <f>IF(E207="","",RANK(I207,I$6:I$300))</f>
        <v>173</v>
      </c>
      <c r="K207" s="4">
        <f>IF(J207="",0,I$302+1-J207)</f>
        <v>45</v>
      </c>
      <c r="L207" s="57">
        <f>IF(E207="","",RANK(K207,K$6:K$300))</f>
        <v>173</v>
      </c>
      <c r="M207" s="13" t="s">
        <v>739</v>
      </c>
      <c r="N207" s="14">
        <v>13</v>
      </c>
      <c r="O207" s="14">
        <v>12</v>
      </c>
      <c r="P207" s="14">
        <v>13</v>
      </c>
      <c r="Q207" s="5">
        <f>SUM(N207:P207)</f>
        <v>38</v>
      </c>
      <c r="R207" s="5">
        <f>IF(M207="","",RANK(Q207,Q$6:Q$301))</f>
        <v>117</v>
      </c>
      <c r="S207" s="28">
        <f>IF(R207="",0,Q$302+1-R207)</f>
        <v>121</v>
      </c>
      <c r="T207" s="3">
        <f>S207+K207</f>
        <v>166</v>
      </c>
      <c r="U207" s="57">
        <f>IF(T207=0,"",RANK(T207,T$6:T$301))</f>
        <v>170</v>
      </c>
      <c r="V207" s="13" t="s">
        <v>1054</v>
      </c>
      <c r="W207" s="14">
        <v>7</v>
      </c>
      <c r="X207" s="14">
        <v>6</v>
      </c>
      <c r="Y207" s="14">
        <v>8</v>
      </c>
      <c r="Z207" s="5">
        <f>SUM(W207:Y207)</f>
        <v>21</v>
      </c>
      <c r="AA207" s="5">
        <f>IF(V207="","",RANK(Z207,Z$6:Z$301))</f>
        <v>213</v>
      </c>
      <c r="AB207" s="28">
        <f>IF(AA207="",0,Z$302+1-AA207)</f>
        <v>3</v>
      </c>
      <c r="AC207" s="76">
        <f>AB207+T207</f>
        <v>169</v>
      </c>
      <c r="AD207" s="57">
        <f>IF(AC207=0,"",RANK(AC207,AC$6:AC$301))</f>
        <v>202</v>
      </c>
      <c r="AE207" s="30" t="s">
        <v>1386</v>
      </c>
      <c r="AF207" s="31">
        <v>13</v>
      </c>
      <c r="AG207" s="31">
        <v>12</v>
      </c>
      <c r="AH207" s="31">
        <v>12</v>
      </c>
      <c r="AI207" s="4">
        <f>SUM(AF207:AH207)</f>
        <v>37</v>
      </c>
      <c r="AJ207" s="5">
        <f>IF(AE207="","",RANK(AI207,AI$6:AI$301))</f>
        <v>114</v>
      </c>
      <c r="AK207" s="28">
        <f>IF(AJ207="",0,AI$302+1-AJ207)</f>
        <v>123</v>
      </c>
      <c r="AL207" s="3">
        <f>AK207+AC207</f>
        <v>292</v>
      </c>
      <c r="AM207" s="5">
        <f>IF(AL207=0,"",RANK(AL207,AL$6:AL$301))</f>
        <v>186</v>
      </c>
      <c r="AN207" s="13" t="s">
        <v>1569</v>
      </c>
      <c r="AO207" s="14">
        <v>7</v>
      </c>
      <c r="AP207" s="14">
        <v>11</v>
      </c>
      <c r="AQ207" s="14">
        <v>13</v>
      </c>
      <c r="AR207" s="5">
        <f>SUM(AO207:AQ207)</f>
        <v>31</v>
      </c>
      <c r="AS207" s="5">
        <f>IF(AN207="","",RANK(AR207,AR$7:AR$301))</f>
        <v>210</v>
      </c>
      <c r="AT207" s="28">
        <f>IF(AS207="",0,AR$302+1-AS207)</f>
        <v>10</v>
      </c>
      <c r="AU207" s="3">
        <f>AT207+AL207</f>
        <v>302</v>
      </c>
      <c r="AV207" s="5">
        <f>IF(AU207=0,"",RANK(AU207,AU$6:AU$301))</f>
        <v>202</v>
      </c>
      <c r="AW207" s="13" t="s">
        <v>1780</v>
      </c>
      <c r="AX207" s="14">
        <v>15</v>
      </c>
      <c r="AY207" s="14">
        <v>14</v>
      </c>
      <c r="AZ207" s="14">
        <v>11</v>
      </c>
      <c r="BA207" s="5">
        <f>SUM(AX207:AZ207)</f>
        <v>40</v>
      </c>
      <c r="BB207" s="5">
        <f>IF(AW207="","",RANK(BA207,BA$7:BA$301))</f>
        <v>70</v>
      </c>
      <c r="BC207" s="28">
        <f>IF(BB207="",0,BA$302+1-BB207)</f>
        <v>128</v>
      </c>
      <c r="BD207" s="3">
        <f>BC207+AU207</f>
        <v>430</v>
      </c>
      <c r="BE207" s="5">
        <f>IF(BD207=0,"",RANK(BD207,BD$6:BD$301))</f>
        <v>179</v>
      </c>
      <c r="BF207" s="13" t="s">
        <v>1986</v>
      </c>
      <c r="BG207" s="14">
        <v>8</v>
      </c>
      <c r="BH207" s="14">
        <v>10</v>
      </c>
      <c r="BI207" s="14">
        <v>15</v>
      </c>
      <c r="BJ207" s="5">
        <f>SUM(BG207:BI207)</f>
        <v>33</v>
      </c>
      <c r="BK207" s="5">
        <f>IF(BF207="","",RANK(BJ207,BJ$6:BJ$301))</f>
        <v>198</v>
      </c>
      <c r="BL207" s="28">
        <f>IF(BK207="",0,BJ$302+1-BK207)</f>
        <v>13</v>
      </c>
      <c r="BM207" s="3">
        <f>BL207+BD207</f>
        <v>443</v>
      </c>
      <c r="BN207" s="5">
        <f>IF(BM207=0,"",RANK(BM207,BM$6:BM$301))</f>
        <v>195</v>
      </c>
      <c r="BO207" s="13"/>
      <c r="BP207" s="14"/>
      <c r="BQ207" s="14"/>
      <c r="BR207" s="14"/>
      <c r="BS207" s="5">
        <f>SUM(BP207:BR207)</f>
        <v>0</v>
      </c>
      <c r="BT207" s="5" t="str">
        <f>IF(BO207="","",RANK(BS207,BS$6:BS$301))</f>
        <v/>
      </c>
      <c r="BU207" s="35">
        <f>IF(BT207="",0,BS$302+1-BT207)</f>
        <v>0</v>
      </c>
      <c r="BV207" s="3">
        <f>BU207+BM207</f>
        <v>443</v>
      </c>
      <c r="BW207" s="5">
        <f>IF(BV207=0,"",RANK(BV207,BV$6:BV$301))</f>
        <v>201</v>
      </c>
    </row>
    <row r="208" spans="2:75">
      <c r="B208" s="36" t="s">
        <v>499</v>
      </c>
      <c r="C208" s="41" t="s">
        <v>557</v>
      </c>
      <c r="D208" s="74" t="s">
        <v>85</v>
      </c>
      <c r="E208" s="51" t="s">
        <v>320</v>
      </c>
      <c r="F208" s="4">
        <v>10</v>
      </c>
      <c r="G208" s="4">
        <v>10</v>
      </c>
      <c r="H208" s="4">
        <v>12</v>
      </c>
      <c r="I208" s="4">
        <f>SUM(F208:H208)</f>
        <v>32</v>
      </c>
      <c r="J208" s="4">
        <f>IF(E208="","",RANK(I208,I$6:I$300))</f>
        <v>173</v>
      </c>
      <c r="K208" s="4">
        <f>IF(J208="",0,I$302+1-J208)</f>
        <v>45</v>
      </c>
      <c r="L208" s="57">
        <f>IF(E208="","",RANK(K208,K$6:K$300))</f>
        <v>173</v>
      </c>
      <c r="M208" s="13" t="s">
        <v>827</v>
      </c>
      <c r="N208" s="14">
        <v>10</v>
      </c>
      <c r="O208" s="14">
        <v>10</v>
      </c>
      <c r="P208" s="14">
        <v>7</v>
      </c>
      <c r="Q208" s="5">
        <f>SUM(N208:P208)</f>
        <v>27</v>
      </c>
      <c r="R208" s="5">
        <f>IF(M208="","",RANK(Q208,Q$6:Q$301))</f>
        <v>222</v>
      </c>
      <c r="S208" s="28">
        <f>IF(R208="",0,Q$302+1-R208)</f>
        <v>16</v>
      </c>
      <c r="T208" s="3">
        <f>S208+K208</f>
        <v>61</v>
      </c>
      <c r="U208" s="57">
        <f>IF(T208=0,"",RANK(T208,T$6:T$301))</f>
        <v>229</v>
      </c>
      <c r="V208" s="13" t="s">
        <v>1132</v>
      </c>
      <c r="W208" s="14">
        <v>9</v>
      </c>
      <c r="X208" s="14">
        <v>14</v>
      </c>
      <c r="Y208" s="14">
        <v>13</v>
      </c>
      <c r="Z208" s="5">
        <f>SUM(W208:Y208)</f>
        <v>36</v>
      </c>
      <c r="AA208" s="5">
        <f>IF(V208="","",RANK(Z208,Z$6:Z$301))</f>
        <v>127</v>
      </c>
      <c r="AB208" s="28">
        <f>IF(AA208="",0,Z$302+1-AA208)</f>
        <v>89</v>
      </c>
      <c r="AC208" s="76">
        <f>AB208+T208</f>
        <v>150</v>
      </c>
      <c r="AD208" s="57">
        <f>IF(AC208=0,"",RANK(AC208,AC$6:AC$301))</f>
        <v>213</v>
      </c>
      <c r="AE208" s="30" t="s">
        <v>1423</v>
      </c>
      <c r="AF208" s="31">
        <v>11</v>
      </c>
      <c r="AG208" s="31">
        <v>14</v>
      </c>
      <c r="AH208" s="31">
        <v>10</v>
      </c>
      <c r="AI208" s="4">
        <f>SUM(AF208:AH208)</f>
        <v>35</v>
      </c>
      <c r="AJ208" s="5">
        <f>IF(AE208="","",RANK(AI208,AI$6:AI$301))</f>
        <v>155</v>
      </c>
      <c r="AK208" s="28">
        <f>IF(AJ208="",0,AI$302+1-AJ208)</f>
        <v>82</v>
      </c>
      <c r="AL208" s="3">
        <f>AK208+AC208</f>
        <v>232</v>
      </c>
      <c r="AM208" s="5">
        <f>IF(AL208=0,"",RANK(AL208,AL$6:AL$301))</f>
        <v>208</v>
      </c>
      <c r="AN208" s="13" t="s">
        <v>1654</v>
      </c>
      <c r="AO208" s="14">
        <v>15</v>
      </c>
      <c r="AP208" s="14">
        <v>9</v>
      </c>
      <c r="AQ208" s="14">
        <v>15</v>
      </c>
      <c r="AR208" s="5">
        <f>SUM(AO208:AQ208)</f>
        <v>39</v>
      </c>
      <c r="AS208" s="5">
        <f>IF(AN208="","",RANK(AR208,AR$7:AR$301))</f>
        <v>157</v>
      </c>
      <c r="AT208" s="28">
        <f>IF(AS208="",0,AR$302+1-AS208)</f>
        <v>63</v>
      </c>
      <c r="AU208" s="3">
        <f>AT208+AL208</f>
        <v>295</v>
      </c>
      <c r="AV208" s="5">
        <f>IF(AU208=0,"",RANK(AU208,AU$6:AU$301))</f>
        <v>206</v>
      </c>
      <c r="AW208" s="13" t="s">
        <v>1849</v>
      </c>
      <c r="AX208" s="14">
        <v>9</v>
      </c>
      <c r="AY208" s="14">
        <v>13</v>
      </c>
      <c r="AZ208" s="14">
        <v>10</v>
      </c>
      <c r="BA208" s="5">
        <f>SUM(AX208:AZ208)</f>
        <v>32</v>
      </c>
      <c r="BB208" s="5">
        <f>IF(AW208="","",RANK(BA208,BA$7:BA$301))</f>
        <v>168</v>
      </c>
      <c r="BC208" s="28">
        <f>IF(BB208="",0,BA$302+1-BB208)</f>
        <v>30</v>
      </c>
      <c r="BD208" s="3">
        <f>BC208+AU208</f>
        <v>325</v>
      </c>
      <c r="BE208" s="5">
        <f>IF(BD208=0,"",RANK(BD208,BD$6:BD$301))</f>
        <v>207</v>
      </c>
      <c r="BF208" s="13" t="s">
        <v>2065</v>
      </c>
      <c r="BG208" s="14">
        <v>13</v>
      </c>
      <c r="BH208" s="14">
        <v>11</v>
      </c>
      <c r="BI208" s="14">
        <v>13</v>
      </c>
      <c r="BJ208" s="5">
        <f>SUM(BG208:BI208)</f>
        <v>37</v>
      </c>
      <c r="BK208" s="5">
        <f>IF(BF208="","",RANK(BJ208,BJ$6:BJ$301))</f>
        <v>150</v>
      </c>
      <c r="BL208" s="28">
        <f>IF(BK208="",0,BJ$302+1-BK208)</f>
        <v>61</v>
      </c>
      <c r="BM208" s="3">
        <f>BL208+BD208</f>
        <v>386</v>
      </c>
      <c r="BN208" s="5">
        <f>IF(BM208=0,"",RANK(BM208,BM$6:BM$301))</f>
        <v>203</v>
      </c>
      <c r="BO208" s="13" t="s">
        <v>2280</v>
      </c>
      <c r="BP208" s="14">
        <v>9</v>
      </c>
      <c r="BQ208" s="14">
        <v>13</v>
      </c>
      <c r="BR208" s="14">
        <v>12</v>
      </c>
      <c r="BS208" s="5">
        <f>SUM(BP208:BR208)</f>
        <v>34</v>
      </c>
      <c r="BT208" s="5">
        <f>IF(BO208="","",RANK(BS208,BS$6:BS$301))</f>
        <v>159</v>
      </c>
      <c r="BU208" s="35">
        <f>IF(BT208="",0,BS$302+1-BT208)</f>
        <v>53</v>
      </c>
      <c r="BV208" s="3">
        <f>BU208+BM208</f>
        <v>439</v>
      </c>
      <c r="BW208" s="5">
        <f>IF(BV208=0,"",RANK(BV208,BV$6:BV$301))</f>
        <v>203</v>
      </c>
    </row>
    <row r="209" spans="2:75">
      <c r="B209" s="36" t="s">
        <v>1014</v>
      </c>
      <c r="C209" s="41" t="s">
        <v>537</v>
      </c>
      <c r="D209" s="74" t="s">
        <v>1013</v>
      </c>
      <c r="E209" s="51"/>
      <c r="F209" s="4"/>
      <c r="G209" s="4"/>
      <c r="H209" s="4"/>
      <c r="I209" s="4"/>
      <c r="J209" s="4"/>
      <c r="K209" s="4"/>
      <c r="L209" s="57"/>
      <c r="M209" s="13" t="s">
        <v>926</v>
      </c>
      <c r="N209" s="14">
        <v>16</v>
      </c>
      <c r="O209" s="14">
        <v>12</v>
      </c>
      <c r="P209" s="14">
        <v>16</v>
      </c>
      <c r="Q209" s="5">
        <f>SUM(N209:P209)</f>
        <v>44</v>
      </c>
      <c r="R209" s="5">
        <f>IF(M209="","",RANK(Q209,Q$6:Q$301))</f>
        <v>48</v>
      </c>
      <c r="S209" s="28">
        <f>IF(R209="",0,Q$302+1-R209)</f>
        <v>190</v>
      </c>
      <c r="T209" s="3">
        <f>S209+K209</f>
        <v>190</v>
      </c>
      <c r="U209" s="57">
        <f>IF(T209=0,"",RANK(T209,T$6:T$301))</f>
        <v>141</v>
      </c>
      <c r="V209" s="13"/>
      <c r="W209" s="14"/>
      <c r="X209" s="14"/>
      <c r="Y209" s="14"/>
      <c r="Z209" s="5"/>
      <c r="AA209" s="5" t="str">
        <f>IF(V209="","",RANK(Z209,Z$6:Z$301))</f>
        <v/>
      </c>
      <c r="AB209" s="28">
        <f>IF(AA209="",0,Z$302+1-AA209)</f>
        <v>0</v>
      </c>
      <c r="AC209" s="76">
        <f>AB209+T209</f>
        <v>190</v>
      </c>
      <c r="AD209" s="57">
        <f>IF(AC209=0,"",RANK(AC209,AC$6:AC$301))</f>
        <v>195</v>
      </c>
      <c r="AE209" s="30" t="s">
        <v>1326</v>
      </c>
      <c r="AF209" s="31">
        <v>15</v>
      </c>
      <c r="AG209" s="31">
        <v>13</v>
      </c>
      <c r="AH209" s="31">
        <v>12</v>
      </c>
      <c r="AI209" s="4">
        <f>SUM(AF209:AH209)</f>
        <v>40</v>
      </c>
      <c r="AJ209" s="5">
        <f>IF(AE209="","",RANK(AI209,AI$6:AI$301))</f>
        <v>66</v>
      </c>
      <c r="AK209" s="28">
        <f>IF(AJ209="",0,AI$302+1-AJ209)</f>
        <v>171</v>
      </c>
      <c r="AL209" s="3">
        <f>AK209+AC209</f>
        <v>361</v>
      </c>
      <c r="AM209" s="5">
        <f>IF(AL209=0,"",RANK(AL209,AL$6:AL$301))</f>
        <v>156</v>
      </c>
      <c r="AN209" s="13"/>
      <c r="AO209" s="14"/>
      <c r="AP209" s="14"/>
      <c r="AQ209" s="14"/>
      <c r="AR209" s="5">
        <f>SUM(AO209:AQ209)</f>
        <v>0</v>
      </c>
      <c r="AS209" s="5" t="str">
        <f>IF(AN209="","",RANK(AR209,AR$7:AR$301))</f>
        <v/>
      </c>
      <c r="AT209" s="28">
        <f>IF(AS209="",0,AR$302+1-AS209)</f>
        <v>0</v>
      </c>
      <c r="AU209" s="3">
        <f>AT209+AL209</f>
        <v>361</v>
      </c>
      <c r="AV209" s="5">
        <f>IF(AU209=0,"",RANK(AU209,AU$6:AU$301))</f>
        <v>185</v>
      </c>
      <c r="AW209" s="13" t="s">
        <v>1937</v>
      </c>
      <c r="AX209" s="14">
        <v>8</v>
      </c>
      <c r="AY209" s="14">
        <v>12</v>
      </c>
      <c r="AZ209" s="14">
        <v>11</v>
      </c>
      <c r="BA209" s="5">
        <f>SUM(AX209:AZ209)</f>
        <v>31</v>
      </c>
      <c r="BB209" s="5">
        <f>IF(AW209="","",RANK(BA209,BA$7:BA$301))</f>
        <v>172</v>
      </c>
      <c r="BC209" s="28">
        <f>IF(BB209="",0,BA$302+1-BB209)</f>
        <v>26</v>
      </c>
      <c r="BD209" s="3">
        <f>BC209+AU209</f>
        <v>387</v>
      </c>
      <c r="BE209" s="5">
        <f>IF(BD209=0,"",RANK(BD209,BD$6:BD$301))</f>
        <v>190</v>
      </c>
      <c r="BF209" s="13" t="s">
        <v>2155</v>
      </c>
      <c r="BG209" s="14">
        <v>10</v>
      </c>
      <c r="BH209" s="14">
        <v>10</v>
      </c>
      <c r="BI209" s="14">
        <v>16</v>
      </c>
      <c r="BJ209" s="5">
        <f>SUM(BG209:BI209)</f>
        <v>36</v>
      </c>
      <c r="BK209" s="5">
        <f>IF(BF209="","",RANK(BJ209,BJ$6:BJ$301))</f>
        <v>168</v>
      </c>
      <c r="BL209" s="28">
        <f>IF(BK209="",0,BJ$302+1-BK209)</f>
        <v>43</v>
      </c>
      <c r="BM209" s="3">
        <f>BL209+BD209</f>
        <v>430</v>
      </c>
      <c r="BN209" s="5">
        <f>IF(BM209=0,"",RANK(BM209,BM$6:BM$301))</f>
        <v>197</v>
      </c>
      <c r="BO209" s="13"/>
      <c r="BP209" s="14"/>
      <c r="BQ209" s="14"/>
      <c r="BR209" s="14"/>
      <c r="BS209" s="5">
        <f>SUM(BP209:BR209)</f>
        <v>0</v>
      </c>
      <c r="BT209" s="5" t="str">
        <f>IF(BO209="","",RANK(BS209,BS$6:BS$301))</f>
        <v/>
      </c>
      <c r="BU209" s="35">
        <f>IF(BT209="",0,BS$302+1-BT209)</f>
        <v>0</v>
      </c>
      <c r="BV209" s="3">
        <f>BU209+BM209</f>
        <v>430</v>
      </c>
      <c r="BW209" s="5">
        <f>IF(BV209=0,"",RANK(BV209,BV$6:BV$301))</f>
        <v>204</v>
      </c>
    </row>
    <row r="210" spans="2:75">
      <c r="B210" s="36" t="s">
        <v>423</v>
      </c>
      <c r="C210" s="41" t="s">
        <v>550</v>
      </c>
      <c r="D210" s="74" t="s">
        <v>52</v>
      </c>
      <c r="E210" s="51" t="s">
        <v>220</v>
      </c>
      <c r="F210" s="4">
        <v>15</v>
      </c>
      <c r="G210" s="4">
        <v>12</v>
      </c>
      <c r="H210" s="4">
        <v>13</v>
      </c>
      <c r="I210" s="4">
        <f>SUM(F210:H210)</f>
        <v>40</v>
      </c>
      <c r="J210" s="4">
        <f>IF(E210="","",RANK(I210,I$6:I$300))</f>
        <v>66</v>
      </c>
      <c r="K210" s="4">
        <f>IF(J210="",0,I$302+1-J210)</f>
        <v>152</v>
      </c>
      <c r="L210" s="57">
        <f>IF(E210="","",RANK(K210,K$6:K$300))</f>
        <v>66</v>
      </c>
      <c r="M210" s="13" t="s">
        <v>769</v>
      </c>
      <c r="N210" s="14">
        <v>13</v>
      </c>
      <c r="O210" s="14">
        <v>13</v>
      </c>
      <c r="P210" s="14">
        <v>12</v>
      </c>
      <c r="Q210" s="5">
        <f>SUM(N210:P210)</f>
        <v>38</v>
      </c>
      <c r="R210" s="5">
        <f>IF(M210="","",RANK(Q210,Q$6:Q$301))</f>
        <v>117</v>
      </c>
      <c r="S210" s="28">
        <f>IF(R210="",0,Q$302+1-R210)</f>
        <v>121</v>
      </c>
      <c r="T210" s="3">
        <f>S210+K210</f>
        <v>273</v>
      </c>
      <c r="U210" s="57">
        <f>IF(T210=0,"",RANK(T210,T$6:T$301))</f>
        <v>77</v>
      </c>
      <c r="V210" s="13" t="s">
        <v>1080</v>
      </c>
      <c r="W210" s="14">
        <v>10</v>
      </c>
      <c r="X210" s="14">
        <v>9</v>
      </c>
      <c r="Y210" s="14">
        <v>11</v>
      </c>
      <c r="Z210" s="5">
        <f>SUM(W210:Y210)</f>
        <v>30</v>
      </c>
      <c r="AA210" s="5">
        <f>IF(V210="","",RANK(Z210,Z$6:Z$301))</f>
        <v>192</v>
      </c>
      <c r="AB210" s="28">
        <f>IF(AA210="",0,Z$302+1-AA210)</f>
        <v>24</v>
      </c>
      <c r="AC210" s="76">
        <f>AB210+T210</f>
        <v>297</v>
      </c>
      <c r="AD210" s="57">
        <f>IF(AC210=0,"",RANK(AC210,AC$6:AC$301))</f>
        <v>129</v>
      </c>
      <c r="AE210" s="30" t="s">
        <v>1487</v>
      </c>
      <c r="AF210" s="31">
        <v>7</v>
      </c>
      <c r="AG210" s="31">
        <v>6</v>
      </c>
      <c r="AH210" s="31">
        <v>6</v>
      </c>
      <c r="AI210" s="4">
        <f>SUM(AF210:AH210)</f>
        <v>19</v>
      </c>
      <c r="AJ210" s="5">
        <f>IF(AE210="","",RANK(AI210,AI$6:AI$301))</f>
        <v>235</v>
      </c>
      <c r="AK210" s="28">
        <f>IF(AJ210="",0,AI$302+1-AJ210)</f>
        <v>2</v>
      </c>
      <c r="AL210" s="3">
        <f>AK210+AC210</f>
        <v>299</v>
      </c>
      <c r="AM210" s="5">
        <f>IF(AL210=0,"",RANK(AL210,AL$6:AL$301))</f>
        <v>182</v>
      </c>
      <c r="AN210" s="13"/>
      <c r="AO210" s="14"/>
      <c r="AP210" s="14"/>
      <c r="AQ210" s="14"/>
      <c r="AR210" s="5">
        <f>SUM(AO210:AQ210)</f>
        <v>0</v>
      </c>
      <c r="AS210" s="5" t="str">
        <f>IF(AN210="","",RANK(AR210,AR$7:AR$301))</f>
        <v/>
      </c>
      <c r="AT210" s="28">
        <f>IF(AS210="",0,AR$302+1-AS210)</f>
        <v>0</v>
      </c>
      <c r="AU210" s="3">
        <f>AT210+AL210</f>
        <v>299</v>
      </c>
      <c r="AV210" s="5">
        <f>IF(AU210=0,"",RANK(AU210,AU$6:AU$301))</f>
        <v>204</v>
      </c>
      <c r="AW210" s="13" t="s">
        <v>1804</v>
      </c>
      <c r="AX210" s="14">
        <v>12</v>
      </c>
      <c r="AY210" s="14">
        <v>15</v>
      </c>
      <c r="AZ210" s="14">
        <v>12</v>
      </c>
      <c r="BA210" s="5">
        <f>SUM(AX210:AZ210)</f>
        <v>39</v>
      </c>
      <c r="BB210" s="5">
        <f>IF(AW210="","",RANK(BA210,BA$7:BA$301))</f>
        <v>84</v>
      </c>
      <c r="BC210" s="28">
        <f>IF(BB210="",0,BA$302+1-BB210)</f>
        <v>114</v>
      </c>
      <c r="BD210" s="3">
        <f>BC210+AU210</f>
        <v>413</v>
      </c>
      <c r="BE210" s="5">
        <f>IF(BD210=0,"",RANK(BD210,BD$6:BD$301))</f>
        <v>184</v>
      </c>
      <c r="BF210" s="13"/>
      <c r="BG210" s="14"/>
      <c r="BH210" s="14"/>
      <c r="BI210" s="14"/>
      <c r="BJ210" s="5">
        <f>SUM(BG210:BI210)</f>
        <v>0</v>
      </c>
      <c r="BK210" s="5" t="str">
        <f>IF(BF210="","",RANK(BJ210,BJ$6:BJ$301))</f>
        <v/>
      </c>
      <c r="BL210" s="28">
        <f>IF(BK210="",0,BJ$302+1-BK210)</f>
        <v>0</v>
      </c>
      <c r="BM210" s="3">
        <f>BL210+BD210</f>
        <v>413</v>
      </c>
      <c r="BN210" s="5">
        <f>IF(BM210=0,"",RANK(BM210,BM$6:BM$301))</f>
        <v>199</v>
      </c>
      <c r="BO210" s="13"/>
      <c r="BP210" s="14"/>
      <c r="BQ210" s="14"/>
      <c r="BR210" s="14"/>
      <c r="BS210" s="5">
        <f>SUM(BP210:BR210)</f>
        <v>0</v>
      </c>
      <c r="BT210" s="5" t="str">
        <f>IF(BO210="","",RANK(BS210,BS$6:BS$301))</f>
        <v/>
      </c>
      <c r="BU210" s="35">
        <f>IF(BT210="",0,BS$302+1-BT210)</f>
        <v>0</v>
      </c>
      <c r="BV210" s="3">
        <f>BU210+BM210</f>
        <v>413</v>
      </c>
      <c r="BW210" s="5">
        <f>IF(BV210=0,"",RANK(BV210,BV$6:BV$301))</f>
        <v>205</v>
      </c>
    </row>
    <row r="211" spans="2:75">
      <c r="B211" s="36" t="s">
        <v>1491</v>
      </c>
      <c r="C211" s="41" t="s">
        <v>556</v>
      </c>
      <c r="D211" s="74" t="s">
        <v>1490</v>
      </c>
      <c r="E211" s="51"/>
      <c r="F211" s="4"/>
      <c r="G211" s="4"/>
      <c r="H211" s="4"/>
      <c r="I211" s="4"/>
      <c r="J211" s="4"/>
      <c r="K211" s="4"/>
      <c r="L211" s="57"/>
      <c r="M211" s="13"/>
      <c r="N211" s="14"/>
      <c r="O211" s="14"/>
      <c r="P211" s="14"/>
      <c r="Q211" s="4"/>
      <c r="R211" s="5"/>
      <c r="S211" s="28"/>
      <c r="T211" s="3"/>
      <c r="U211" s="57"/>
      <c r="V211" s="13"/>
      <c r="W211" s="14"/>
      <c r="X211" s="14"/>
      <c r="Y211" s="14"/>
      <c r="Z211" s="4"/>
      <c r="AA211" s="5"/>
      <c r="AB211" s="28"/>
      <c r="AC211" s="76"/>
      <c r="AD211" s="57"/>
      <c r="AE211" s="30" t="s">
        <v>1269</v>
      </c>
      <c r="AF211" s="31">
        <v>12</v>
      </c>
      <c r="AG211" s="31">
        <v>19</v>
      </c>
      <c r="AH211" s="31">
        <v>17</v>
      </c>
      <c r="AI211" s="4">
        <f>SUM(AF211:AH211)</f>
        <v>48</v>
      </c>
      <c r="AJ211" s="5">
        <f>IF(AE211="","",RANK(AI211,AI$6:AI$301))</f>
        <v>9</v>
      </c>
      <c r="AK211" s="28">
        <f>IF(AJ211="",0,AI$302+1-AJ211)</f>
        <v>228</v>
      </c>
      <c r="AL211" s="3">
        <f>AK211+AC211</f>
        <v>228</v>
      </c>
      <c r="AM211" s="5">
        <f>IF(AL211=0,"",RANK(AL211,AL$6:AL$301))</f>
        <v>212</v>
      </c>
      <c r="AN211" s="13" t="s">
        <v>1550</v>
      </c>
      <c r="AO211" s="14">
        <v>15</v>
      </c>
      <c r="AP211" s="14">
        <v>16</v>
      </c>
      <c r="AQ211" s="14">
        <v>16</v>
      </c>
      <c r="AR211" s="5">
        <f>SUM(AO211:AQ211)</f>
        <v>47</v>
      </c>
      <c r="AS211" s="5">
        <f>IF(AN211="","",RANK(AR211,AR$7:AR$301))</f>
        <v>40</v>
      </c>
      <c r="AT211" s="28">
        <f>IF(AS211="",0,AR$302+1-AS211)</f>
        <v>180</v>
      </c>
      <c r="AU211" s="3">
        <f>AT211+AL211</f>
        <v>408</v>
      </c>
      <c r="AV211" s="5">
        <f>IF(AU211=0,"",RANK(AU211,AU$6:AU$301))</f>
        <v>166</v>
      </c>
      <c r="AW211" s="13"/>
      <c r="AX211" s="14"/>
      <c r="AY211" s="14"/>
      <c r="AZ211" s="14"/>
      <c r="BA211" s="5">
        <f>SUM(AX211:AZ211)</f>
        <v>0</v>
      </c>
      <c r="BB211" s="5" t="str">
        <f>IF(AW211="","",RANK(BA211,BA$7:BA$301))</f>
        <v/>
      </c>
      <c r="BC211" s="28">
        <f>IF(BB211="",0,BA$302+1-BB211)</f>
        <v>0</v>
      </c>
      <c r="BD211" s="3">
        <f>BC211+AU211</f>
        <v>408</v>
      </c>
      <c r="BE211" s="5">
        <f>IF(BD211=0,"",RANK(BD211,BD$6:BD$301))</f>
        <v>185</v>
      </c>
      <c r="BF211" s="13"/>
      <c r="BG211" s="14"/>
      <c r="BH211" s="14"/>
      <c r="BI211" s="14"/>
      <c r="BJ211" s="5">
        <f>SUM(BG211:BI211)</f>
        <v>0</v>
      </c>
      <c r="BK211" s="5" t="str">
        <f>IF(BF211="","",RANK(BJ211,BJ$6:BJ$301))</f>
        <v/>
      </c>
      <c r="BL211" s="28">
        <f>IF(BK211="",0,BJ$302+1-BK211)</f>
        <v>0</v>
      </c>
      <c r="BM211" s="3">
        <f>BL211+BD211</f>
        <v>408</v>
      </c>
      <c r="BN211" s="5">
        <f>IF(BM211=0,"",RANK(BM211,BM$6:BM$301))</f>
        <v>200</v>
      </c>
      <c r="BO211" s="13"/>
      <c r="BP211" s="14"/>
      <c r="BQ211" s="14"/>
      <c r="BR211" s="14"/>
      <c r="BS211" s="5">
        <f>SUM(BP211:BR211)</f>
        <v>0</v>
      </c>
      <c r="BT211" s="5" t="str">
        <f>IF(BO211="","",RANK(BS211,BS$6:BS$301))</f>
        <v/>
      </c>
      <c r="BU211" s="35">
        <f>IF(BT211="",0,BS$302+1-BT211)</f>
        <v>0</v>
      </c>
      <c r="BV211" s="3">
        <f>BU211+BM211</f>
        <v>408</v>
      </c>
      <c r="BW211" s="5">
        <f>IF(BV211=0,"",RANK(BV211,BV$6:BV$301))</f>
        <v>206</v>
      </c>
    </row>
    <row r="212" spans="2:75">
      <c r="B212" s="36" t="s">
        <v>995</v>
      </c>
      <c r="C212" s="41" t="s">
        <v>552</v>
      </c>
      <c r="D212" s="74" t="s">
        <v>994</v>
      </c>
      <c r="E212" s="51"/>
      <c r="F212" s="4"/>
      <c r="G212" s="4"/>
      <c r="H212" s="4"/>
      <c r="I212" s="4"/>
      <c r="J212" s="4"/>
      <c r="K212" s="4"/>
      <c r="L212" s="57"/>
      <c r="M212" s="13" t="s">
        <v>880</v>
      </c>
      <c r="N212" s="14">
        <v>12</v>
      </c>
      <c r="O212" s="14">
        <v>14</v>
      </c>
      <c r="P212" s="14">
        <v>11</v>
      </c>
      <c r="Q212" s="4">
        <f>SUM(N212:P212)</f>
        <v>37</v>
      </c>
      <c r="R212" s="5">
        <f>IF(M212="","",RANK(Q212,Q$6:Q$301))</f>
        <v>132</v>
      </c>
      <c r="S212" s="28">
        <f>IF(R212="",0,Q$302+1-R212)</f>
        <v>106</v>
      </c>
      <c r="T212" s="3">
        <f>S212+K212</f>
        <v>106</v>
      </c>
      <c r="U212" s="57">
        <f>IF(T212=0,"",RANK(T212,T$6:T$301))</f>
        <v>207</v>
      </c>
      <c r="V212" s="13" t="s">
        <v>1177</v>
      </c>
      <c r="W212" s="14">
        <v>6</v>
      </c>
      <c r="X212" s="14">
        <v>8</v>
      </c>
      <c r="Y212" s="14">
        <v>10</v>
      </c>
      <c r="Z212" s="4">
        <f>SUM(W212:Y212)</f>
        <v>24</v>
      </c>
      <c r="AA212" s="5">
        <f>IF(V212="","",RANK(Z212,Z$6:Z$301))</f>
        <v>210</v>
      </c>
      <c r="AB212" s="28">
        <f>IF(AA212="",0,Z$302+1-AA212)</f>
        <v>6</v>
      </c>
      <c r="AC212" s="76">
        <f>AB212+T212</f>
        <v>112</v>
      </c>
      <c r="AD212" s="57">
        <f>IF(AC212=0,"",RANK(AC212,AC$6:AC$301))</f>
        <v>228</v>
      </c>
      <c r="AE212" s="30" t="s">
        <v>1449</v>
      </c>
      <c r="AF212" s="31">
        <v>13</v>
      </c>
      <c r="AG212" s="31">
        <v>12</v>
      </c>
      <c r="AH212" s="31">
        <v>8</v>
      </c>
      <c r="AI212" s="4">
        <f>SUM(AF212:AH212)</f>
        <v>33</v>
      </c>
      <c r="AJ212" s="5">
        <f>IF(AE212="","",RANK(AI212,AI$6:AI$301))</f>
        <v>184</v>
      </c>
      <c r="AK212" s="28">
        <f>IF(AJ212="",0,AI$302+1-AJ212)</f>
        <v>53</v>
      </c>
      <c r="AL212" s="3">
        <f>AK212+AC212</f>
        <v>165</v>
      </c>
      <c r="AM212" s="5">
        <f>IF(AL212=0,"",RANK(AL212,AL$6:AL$301))</f>
        <v>236</v>
      </c>
      <c r="AN212" s="13" t="s">
        <v>1700</v>
      </c>
      <c r="AO212" s="14">
        <v>8</v>
      </c>
      <c r="AP212" s="14">
        <v>11</v>
      </c>
      <c r="AQ212" s="14">
        <v>11</v>
      </c>
      <c r="AR212" s="5">
        <f>SUM(AO212:AQ212)</f>
        <v>30</v>
      </c>
      <c r="AS212" s="5">
        <f>IF(AN212="","",RANK(AR212,AR$7:AR$301))</f>
        <v>212</v>
      </c>
      <c r="AT212" s="28">
        <f>IF(AS212="",0,AR$302+1-AS212)</f>
        <v>8</v>
      </c>
      <c r="AU212" s="3">
        <f>AT212+AL212</f>
        <v>173</v>
      </c>
      <c r="AV212" s="5">
        <f>IF(AU212=0,"",RANK(AU212,AU$6:AU$301))</f>
        <v>245</v>
      </c>
      <c r="AW212" s="13" t="s">
        <v>1895</v>
      </c>
      <c r="AX212" s="14">
        <v>6</v>
      </c>
      <c r="AY212" s="14">
        <v>13</v>
      </c>
      <c r="AZ212" s="14">
        <v>10</v>
      </c>
      <c r="BA212" s="5">
        <f>SUM(AX212:AZ212)</f>
        <v>29</v>
      </c>
      <c r="BB212" s="5">
        <f>IF(AW212="","",RANK(BA212,BA$7:BA$301))</f>
        <v>178</v>
      </c>
      <c r="BC212" s="28">
        <f>IF(BB212="",0,BA$302+1-BB212)</f>
        <v>20</v>
      </c>
      <c r="BD212" s="3">
        <f>BC212+AU212</f>
        <v>193</v>
      </c>
      <c r="BE212" s="5">
        <f>IF(BD212=0,"",RANK(BD212,BD$6:BD$301))</f>
        <v>248</v>
      </c>
      <c r="BF212" s="13" t="s">
        <v>2111</v>
      </c>
      <c r="BG212" s="14">
        <v>10</v>
      </c>
      <c r="BH212" s="14">
        <v>10</v>
      </c>
      <c r="BI212" s="14">
        <v>15</v>
      </c>
      <c r="BJ212" s="5">
        <f>SUM(BG212:BI212)</f>
        <v>35</v>
      </c>
      <c r="BK212" s="5">
        <f>IF(BF212="","",RANK(BJ212,BJ$6:BJ$301))</f>
        <v>179</v>
      </c>
      <c r="BL212" s="28">
        <f>IF(BK212="",0,BJ$302+1-BK212)</f>
        <v>32</v>
      </c>
      <c r="BM212" s="3">
        <f>BL212+BD212</f>
        <v>225</v>
      </c>
      <c r="BN212" s="5">
        <f>IF(BM212=0,"",RANK(BM212,BM$6:BM$301))</f>
        <v>244</v>
      </c>
      <c r="BO212" s="13" t="s">
        <v>2325</v>
      </c>
      <c r="BP212" s="14">
        <v>13</v>
      </c>
      <c r="BQ212" s="14">
        <v>17</v>
      </c>
      <c r="BR212" s="14">
        <v>14</v>
      </c>
      <c r="BS212" s="5">
        <f>SUM(BP212:BR212)</f>
        <v>44</v>
      </c>
      <c r="BT212" s="5">
        <f>IF(BO212="","",RANK(BS212,BS$6:BS$301))</f>
        <v>42</v>
      </c>
      <c r="BU212" s="35">
        <f>IF(BT212="",0,BS$302+1-BT212)</f>
        <v>170</v>
      </c>
      <c r="BV212" s="3">
        <f>BU212+BM212</f>
        <v>395</v>
      </c>
      <c r="BW212" s="5">
        <f>IF(BV212=0,"",RANK(BV212,BV$6:BV$301))</f>
        <v>207</v>
      </c>
    </row>
    <row r="213" spans="2:75">
      <c r="B213" s="36" t="s">
        <v>985</v>
      </c>
      <c r="C213" s="41" t="s">
        <v>541</v>
      </c>
      <c r="D213" s="74" t="s">
        <v>984</v>
      </c>
      <c r="E213" s="51"/>
      <c r="F213" s="4"/>
      <c r="G213" s="4"/>
      <c r="H213" s="4"/>
      <c r="I213" s="4"/>
      <c r="J213" s="4"/>
      <c r="K213" s="4"/>
      <c r="L213" s="57"/>
      <c r="M213" s="13" t="s">
        <v>846</v>
      </c>
      <c r="N213" s="14">
        <v>10</v>
      </c>
      <c r="O213" s="14">
        <v>13</v>
      </c>
      <c r="P213" s="14">
        <v>11</v>
      </c>
      <c r="Q213" s="4">
        <f>SUM(N213:P213)</f>
        <v>34</v>
      </c>
      <c r="R213" s="5">
        <f>IF(M213="","",RANK(Q213,Q$6:Q$301))</f>
        <v>179</v>
      </c>
      <c r="S213" s="28">
        <f>IF(R213="",0,Q$302+1-R213)</f>
        <v>59</v>
      </c>
      <c r="T213" s="3">
        <f>S213+K213</f>
        <v>59</v>
      </c>
      <c r="U213" s="57">
        <f>IF(T213=0,"",RANK(T213,T$6:T$301))</f>
        <v>230</v>
      </c>
      <c r="V213" s="13"/>
      <c r="W213" s="14"/>
      <c r="X213" s="14"/>
      <c r="Y213" s="14"/>
      <c r="Z213" s="4"/>
      <c r="AA213" s="5" t="str">
        <f>IF(V213="","",RANK(Z213,Z$6:Z$301))</f>
        <v/>
      </c>
      <c r="AB213" s="28">
        <f>IF(AA213="",0,Z$302+1-AA213)</f>
        <v>0</v>
      </c>
      <c r="AC213" s="76">
        <f>AB213+T213</f>
        <v>59</v>
      </c>
      <c r="AD213" s="57">
        <f>IF(AC213=0,"",RANK(AC213,AC$6:AC$301))</f>
        <v>250</v>
      </c>
      <c r="AE213" s="30" t="s">
        <v>1278</v>
      </c>
      <c r="AF213" s="31">
        <v>14</v>
      </c>
      <c r="AG213" s="31">
        <v>17</v>
      </c>
      <c r="AH213" s="31">
        <v>15</v>
      </c>
      <c r="AI213" s="4">
        <f>SUM(AF213:AH213)</f>
        <v>46</v>
      </c>
      <c r="AJ213" s="5">
        <f>IF(AE213="","",RANK(AI213,AI$6:AI$301))</f>
        <v>20</v>
      </c>
      <c r="AK213" s="28">
        <f>IF(AJ213="",0,AI$302+1-AJ213)</f>
        <v>217</v>
      </c>
      <c r="AL213" s="3">
        <f>AK213+AC213</f>
        <v>276</v>
      </c>
      <c r="AM213" s="5">
        <f>IF(AL213=0,"",RANK(AL213,AL$6:AL$301))</f>
        <v>191</v>
      </c>
      <c r="AN213" s="13" t="s">
        <v>1669</v>
      </c>
      <c r="AO213" s="14">
        <v>14</v>
      </c>
      <c r="AP213" s="14">
        <v>13</v>
      </c>
      <c r="AQ213" s="14">
        <v>12</v>
      </c>
      <c r="AR213" s="5">
        <f>SUM(AO213:AQ213)</f>
        <v>39</v>
      </c>
      <c r="AS213" s="5">
        <f>IF(AN213="","",RANK(AR213,AR$7:AR$301))</f>
        <v>157</v>
      </c>
      <c r="AT213" s="28">
        <f>IF(AS213="",0,AR$302+1-AS213)</f>
        <v>63</v>
      </c>
      <c r="AU213" s="3">
        <f>AT213+AL213</f>
        <v>339</v>
      </c>
      <c r="AV213" s="5">
        <f>IF(AU213=0,"",RANK(AU213,AU$6:AU$301))</f>
        <v>190</v>
      </c>
      <c r="AW213" s="13" t="s">
        <v>1763</v>
      </c>
      <c r="AX213" s="14">
        <v>9</v>
      </c>
      <c r="AY213" s="14">
        <v>14</v>
      </c>
      <c r="AZ213" s="14">
        <v>12</v>
      </c>
      <c r="BA213" s="5">
        <f>SUM(AX213:AZ213)</f>
        <v>35</v>
      </c>
      <c r="BB213" s="5">
        <f>IF(AW213="","",RANK(BA213,BA$7:BA$301))</f>
        <v>144</v>
      </c>
      <c r="BC213" s="28">
        <f>IF(BB213="",0,BA$302+1-BB213)</f>
        <v>54</v>
      </c>
      <c r="BD213" s="3">
        <f>BC213+AU213</f>
        <v>393</v>
      </c>
      <c r="BE213" s="5">
        <f>IF(BD213=0,"",RANK(BD213,BD$6:BD$301))</f>
        <v>189</v>
      </c>
      <c r="BF213" s="13"/>
      <c r="BG213" s="14"/>
      <c r="BH213" s="14"/>
      <c r="BI213" s="14"/>
      <c r="BJ213" s="5">
        <f>SUM(BG213:BI213)</f>
        <v>0</v>
      </c>
      <c r="BK213" s="5" t="str">
        <f>IF(BF213="","",RANK(BJ213,BJ$6:BJ$301))</f>
        <v/>
      </c>
      <c r="BL213" s="28">
        <f>IF(BK213="",0,BJ$302+1-BK213)</f>
        <v>0</v>
      </c>
      <c r="BM213" s="3">
        <f>BL213+BD213</f>
        <v>393</v>
      </c>
      <c r="BN213" s="5">
        <f>IF(BM213=0,"",RANK(BM213,BM$6:BM$301))</f>
        <v>201</v>
      </c>
      <c r="BO213" s="13"/>
      <c r="BP213" s="14"/>
      <c r="BQ213" s="14"/>
      <c r="BR213" s="14"/>
      <c r="BS213" s="5">
        <f>SUM(BP213:BR213)</f>
        <v>0</v>
      </c>
      <c r="BT213" s="5" t="str">
        <f>IF(BO213="","",RANK(BS213,BS$6:BS$301))</f>
        <v/>
      </c>
      <c r="BU213" s="35">
        <f>IF(BT213="",0,BS$302+1-BT213)</f>
        <v>0</v>
      </c>
      <c r="BV213" s="3">
        <f>BU213+BM213</f>
        <v>393</v>
      </c>
      <c r="BW213" s="5">
        <f>IF(BV213=0,"",RANK(BV213,BV$6:BV$301))</f>
        <v>208</v>
      </c>
    </row>
    <row r="214" spans="2:75">
      <c r="B214" s="36" t="s">
        <v>480</v>
      </c>
      <c r="C214" s="41" t="s">
        <v>555</v>
      </c>
      <c r="D214" s="74" t="s">
        <v>120</v>
      </c>
      <c r="E214" s="51" t="s">
        <v>302</v>
      </c>
      <c r="F214" s="4">
        <v>14</v>
      </c>
      <c r="G214" s="4">
        <v>9</v>
      </c>
      <c r="H214" s="4">
        <v>11</v>
      </c>
      <c r="I214" s="4">
        <f>SUM(F214:H214)</f>
        <v>34</v>
      </c>
      <c r="J214" s="4">
        <f>IF(E214="","",RANK(I214,I$6:I$300))</f>
        <v>148</v>
      </c>
      <c r="K214" s="4">
        <f>IF(J214="",0,I$302+1-J214)</f>
        <v>70</v>
      </c>
      <c r="L214" s="57">
        <f>IF(E214="","",RANK(K214,K$6:K$300))</f>
        <v>148</v>
      </c>
      <c r="M214" s="13"/>
      <c r="N214" s="14"/>
      <c r="O214" s="14"/>
      <c r="P214" s="14"/>
      <c r="Q214" s="4">
        <f>SUM(N214:P214)</f>
        <v>0</v>
      </c>
      <c r="R214" s="5" t="str">
        <f>IF(M214="","",RANK(Q214,Q$6:Q$301))</f>
        <v/>
      </c>
      <c r="S214" s="28">
        <f>IF(R214="",0,Q$302+1-R214)</f>
        <v>0</v>
      </c>
      <c r="T214" s="3">
        <f>S214+K214</f>
        <v>70</v>
      </c>
      <c r="U214" s="57">
        <f>IF(T214=0,"",RANK(T214,T$6:T$301))</f>
        <v>225</v>
      </c>
      <c r="V214" s="13" t="s">
        <v>1188</v>
      </c>
      <c r="W214" s="14">
        <v>12</v>
      </c>
      <c r="X214" s="14">
        <v>13</v>
      </c>
      <c r="Y214" s="14">
        <v>14</v>
      </c>
      <c r="Z214" s="5">
        <f>SUM(W214:Y214)</f>
        <v>39</v>
      </c>
      <c r="AA214" s="5">
        <f>IF(V214="","",RANK(Z214,Z$6:Z$301))</f>
        <v>94</v>
      </c>
      <c r="AB214" s="28">
        <f>IF(AA214="",0,Z$302+1-AA214)</f>
        <v>122</v>
      </c>
      <c r="AC214" s="76">
        <f>AB214+T214</f>
        <v>192</v>
      </c>
      <c r="AD214" s="57">
        <f>IF(AC214=0,"",RANK(AC214,AC$6:AC$301))</f>
        <v>191</v>
      </c>
      <c r="AE214" s="30" t="s">
        <v>1485</v>
      </c>
      <c r="AF214" s="31">
        <v>12</v>
      </c>
      <c r="AG214" s="31">
        <v>8</v>
      </c>
      <c r="AH214" s="31">
        <v>6</v>
      </c>
      <c r="AI214" s="4">
        <f>SUM(AF214:AH214)</f>
        <v>26</v>
      </c>
      <c r="AJ214" s="5">
        <f>IF(AE214="","",RANK(AI214,AI$6:AI$301))</f>
        <v>232</v>
      </c>
      <c r="AK214" s="28">
        <f>IF(AJ214="",0,AI$302+1-AJ214)</f>
        <v>5</v>
      </c>
      <c r="AL214" s="3">
        <f>AK214+AC214</f>
        <v>197</v>
      </c>
      <c r="AM214" s="5">
        <f>IF(AL214=0,"",RANK(AL214,AL$6:AL$301))</f>
        <v>223</v>
      </c>
      <c r="AN214" s="13" t="s">
        <v>1710</v>
      </c>
      <c r="AO214" s="14">
        <v>14</v>
      </c>
      <c r="AP214" s="14">
        <v>10</v>
      </c>
      <c r="AQ214" s="14">
        <v>12</v>
      </c>
      <c r="AR214" s="5">
        <f>SUM(AO214:AQ214)</f>
        <v>36</v>
      </c>
      <c r="AS214" s="5">
        <f>IF(AN214="","",RANK(AR214,AR$7:AR$301))</f>
        <v>188</v>
      </c>
      <c r="AT214" s="28">
        <f>IF(AS214="",0,AR$302+1-AS214)</f>
        <v>32</v>
      </c>
      <c r="AU214" s="3">
        <f>AT214+AL214</f>
        <v>229</v>
      </c>
      <c r="AV214" s="5">
        <f>IF(AU214=0,"",RANK(AU214,AU$6:AU$301))</f>
        <v>224</v>
      </c>
      <c r="AW214" s="13" t="s">
        <v>1905</v>
      </c>
      <c r="AX214" s="14">
        <v>12</v>
      </c>
      <c r="AY214" s="14">
        <v>13</v>
      </c>
      <c r="AZ214" s="14">
        <v>8</v>
      </c>
      <c r="BA214" s="5">
        <f>SUM(AX214:AZ214)</f>
        <v>33</v>
      </c>
      <c r="BB214" s="5">
        <f>IF(AW214="","",RANK(BA214,BA$7:BA$301))</f>
        <v>162</v>
      </c>
      <c r="BC214" s="28">
        <f>IF(BB214="",0,BA$302+1-BB214)</f>
        <v>36</v>
      </c>
      <c r="BD214" s="3">
        <f>BC214+AU214</f>
        <v>265</v>
      </c>
      <c r="BE214" s="5">
        <f>IF(BD214=0,"",RANK(BD214,BD$6:BD$301))</f>
        <v>224</v>
      </c>
      <c r="BF214" s="13" t="s">
        <v>2120</v>
      </c>
      <c r="BG214" s="14">
        <v>10</v>
      </c>
      <c r="BH214" s="14">
        <v>9</v>
      </c>
      <c r="BI214" s="14">
        <v>16</v>
      </c>
      <c r="BJ214" s="5">
        <f>SUM(BG214:BI214)</f>
        <v>35</v>
      </c>
      <c r="BK214" s="5">
        <f>IF(BF214="","",RANK(BJ214,BJ$6:BJ$301))</f>
        <v>179</v>
      </c>
      <c r="BL214" s="28">
        <f>IF(BK214="",0,BJ$302+1-BK214)</f>
        <v>32</v>
      </c>
      <c r="BM214" s="3">
        <f>BL214+BD214</f>
        <v>297</v>
      </c>
      <c r="BN214" s="5">
        <f>IF(BM214=0,"",RANK(BM214,BM$6:BM$301))</f>
        <v>225</v>
      </c>
      <c r="BO214" s="13" t="s">
        <v>2332</v>
      </c>
      <c r="BP214" s="14">
        <v>13</v>
      </c>
      <c r="BQ214" s="14">
        <v>11</v>
      </c>
      <c r="BR214" s="14">
        <v>13</v>
      </c>
      <c r="BS214" s="5">
        <f>SUM(BP214:BR214)</f>
        <v>37</v>
      </c>
      <c r="BT214" s="5">
        <f>IF(BO214="","",RANK(BS214,BS$6:BS$301))</f>
        <v>121</v>
      </c>
      <c r="BU214" s="35">
        <f>IF(BT214="",0,BS$302+1-BT214)</f>
        <v>91</v>
      </c>
      <c r="BV214" s="3">
        <f>BU214+BM214</f>
        <v>388</v>
      </c>
      <c r="BW214" s="5">
        <f>IF(BV214=0,"",RANK(BV214,BV$6:BV$301))</f>
        <v>209</v>
      </c>
    </row>
    <row r="215" spans="2:75">
      <c r="B215" s="36" t="s">
        <v>1254</v>
      </c>
      <c r="C215" s="41" t="s">
        <v>546</v>
      </c>
      <c r="D215" s="74" t="s">
        <v>1253</v>
      </c>
      <c r="E215" s="51"/>
      <c r="F215" s="4"/>
      <c r="G215" s="4"/>
      <c r="H215" s="4"/>
      <c r="I215" s="4"/>
      <c r="J215" s="4"/>
      <c r="K215" s="4"/>
      <c r="L215" s="57"/>
      <c r="M215" s="13"/>
      <c r="N215" s="14"/>
      <c r="O215" s="14"/>
      <c r="P215" s="14"/>
      <c r="Q215" s="5"/>
      <c r="R215" s="5"/>
      <c r="S215" s="28"/>
      <c r="T215" s="3"/>
      <c r="U215" s="57"/>
      <c r="V215" s="13" t="s">
        <v>1207</v>
      </c>
      <c r="W215" s="14">
        <v>15</v>
      </c>
      <c r="X215" s="14">
        <v>11</v>
      </c>
      <c r="Y215" s="14">
        <v>11</v>
      </c>
      <c r="Z215" s="5">
        <f>SUM(W215:Y215)</f>
        <v>37</v>
      </c>
      <c r="AA215" s="5">
        <f>IF(V215="","",RANK(Z215,Z$6:Z$301))</f>
        <v>115</v>
      </c>
      <c r="AB215" s="28">
        <f>IF(AA215="",0,Z$302+1-AA215)</f>
        <v>101</v>
      </c>
      <c r="AC215" s="76">
        <f>AB215+T215</f>
        <v>101</v>
      </c>
      <c r="AD215" s="57">
        <f>IF(AC215=0,"",RANK(AC215,AC$6:AC$301))</f>
        <v>232</v>
      </c>
      <c r="AE215" s="30" t="s">
        <v>1405</v>
      </c>
      <c r="AF215" s="31">
        <v>11</v>
      </c>
      <c r="AG215" s="31">
        <v>13</v>
      </c>
      <c r="AH215" s="31">
        <v>12</v>
      </c>
      <c r="AI215" s="4">
        <f>SUM(AF215:AH215)</f>
        <v>36</v>
      </c>
      <c r="AJ215" s="5">
        <f>IF(AE215="","",RANK(AI215,AI$6:AI$301))</f>
        <v>133</v>
      </c>
      <c r="AK215" s="28">
        <f>IF(AJ215="",0,AI$302+1-AJ215)</f>
        <v>104</v>
      </c>
      <c r="AL215" s="3">
        <f>AK215+AC215</f>
        <v>205</v>
      </c>
      <c r="AM215" s="5">
        <f>IF(AL215=0,"",RANK(AL215,AL$6:AL$301))</f>
        <v>221</v>
      </c>
      <c r="AN215" s="13" t="s">
        <v>1729</v>
      </c>
      <c r="AO215" s="14">
        <v>14</v>
      </c>
      <c r="AP215" s="14">
        <v>12</v>
      </c>
      <c r="AQ215" s="14">
        <v>16</v>
      </c>
      <c r="AR215" s="5">
        <f>SUM(AO215:AQ215)</f>
        <v>42</v>
      </c>
      <c r="AS215" s="5">
        <f>IF(AN215="","",RANK(AR215,AR$7:AR$301))</f>
        <v>110</v>
      </c>
      <c r="AT215" s="28">
        <f>IF(AS215="",0,AR$302+1-AS215)</f>
        <v>110</v>
      </c>
      <c r="AU215" s="3">
        <f>AT215+AL215</f>
        <v>315</v>
      </c>
      <c r="AV215" s="5">
        <f>IF(AU215=0,"",RANK(AU215,AU$6:AU$301))</f>
        <v>200</v>
      </c>
      <c r="AW215" s="13" t="s">
        <v>1919</v>
      </c>
      <c r="AX215" s="14">
        <v>12</v>
      </c>
      <c r="AY215" s="14">
        <v>13</v>
      </c>
      <c r="AZ215" s="14">
        <v>9</v>
      </c>
      <c r="BA215" s="5">
        <f>SUM(AX215:AZ215)</f>
        <v>34</v>
      </c>
      <c r="BB215" s="5">
        <f>IF(AW215="","",RANK(BA215,BA$7:BA$301))</f>
        <v>154</v>
      </c>
      <c r="BC215" s="28">
        <f>IF(BB215="",0,BA$302+1-BB215)</f>
        <v>44</v>
      </c>
      <c r="BD215" s="3">
        <f>BC215+AU215</f>
        <v>359</v>
      </c>
      <c r="BE215" s="5">
        <f>IF(BD215=0,"",RANK(BD215,BD$6:BD$301))</f>
        <v>200</v>
      </c>
      <c r="BF215" s="13" t="s">
        <v>2138</v>
      </c>
      <c r="BG215" s="14">
        <v>9</v>
      </c>
      <c r="BH215" s="14">
        <v>10</v>
      </c>
      <c r="BI215" s="14">
        <v>12</v>
      </c>
      <c r="BJ215" s="5">
        <f>SUM(BG215:BI215)</f>
        <v>31</v>
      </c>
      <c r="BK215" s="5">
        <f>IF(BF215="","",RANK(BJ215,BJ$6:BJ$301))</f>
        <v>204</v>
      </c>
      <c r="BL215" s="28">
        <f>IF(BK215="",0,BJ$302+1-BK215)</f>
        <v>7</v>
      </c>
      <c r="BM215" s="3">
        <f>BL215+BD215</f>
        <v>366</v>
      </c>
      <c r="BN215" s="5">
        <f>IF(BM215=0,"",RANK(BM215,BM$6:BM$301))</f>
        <v>208</v>
      </c>
      <c r="BO215" s="13" t="s">
        <v>2345</v>
      </c>
      <c r="BP215" s="14">
        <v>9</v>
      </c>
      <c r="BQ215" s="14">
        <v>9</v>
      </c>
      <c r="BR215" s="14">
        <v>11</v>
      </c>
      <c r="BS215" s="5">
        <f>SUM(BP215:BR215)</f>
        <v>29</v>
      </c>
      <c r="BT215" s="5">
        <f>IF(BO215="","",RANK(BS215,BS$6:BS$301))</f>
        <v>191</v>
      </c>
      <c r="BU215" s="35">
        <f>IF(BT215="",0,BS$302+1-BT215)</f>
        <v>21</v>
      </c>
      <c r="BV215" s="3">
        <f>BU215+BM215</f>
        <v>387</v>
      </c>
      <c r="BW215" s="5">
        <f>IF(BV215=0,"",RANK(BV215,BV$6:BV$301))</f>
        <v>210</v>
      </c>
    </row>
    <row r="216" spans="2:75">
      <c r="B216" s="36" t="s">
        <v>462</v>
      </c>
      <c r="C216" s="41" t="s">
        <v>547</v>
      </c>
      <c r="D216" s="74" t="s">
        <v>613</v>
      </c>
      <c r="E216" s="51" t="s">
        <v>270</v>
      </c>
      <c r="F216" s="4">
        <v>13</v>
      </c>
      <c r="G216" s="4">
        <v>10</v>
      </c>
      <c r="H216" s="4">
        <v>13</v>
      </c>
      <c r="I216" s="4">
        <f>SUM(F216:H216)</f>
        <v>36</v>
      </c>
      <c r="J216" s="4">
        <f>IF(E216="","",RANK(I216,I$6:I$300))</f>
        <v>116</v>
      </c>
      <c r="K216" s="4">
        <f>IF(J216="",0,I$302+1-J216)</f>
        <v>102</v>
      </c>
      <c r="L216" s="57">
        <f>IF(E216="","",RANK(K216,K$6:K$300))</f>
        <v>116</v>
      </c>
      <c r="M216" s="13"/>
      <c r="N216" s="14"/>
      <c r="O216" s="14"/>
      <c r="P216" s="14"/>
      <c r="Q216" s="4">
        <f>SUM(N216:P216)</f>
        <v>0</v>
      </c>
      <c r="R216" s="5" t="str">
        <f>IF(M216="","",RANK(Q216,Q$6:Q$301))</f>
        <v/>
      </c>
      <c r="S216" s="28">
        <f>IF(R216="",0,Q$302+1-R216)</f>
        <v>0</v>
      </c>
      <c r="T216" s="3">
        <f>S216+K216</f>
        <v>102</v>
      </c>
      <c r="U216" s="57">
        <f>IF(T216=0,"",RANK(T216,T$6:T$301))</f>
        <v>210</v>
      </c>
      <c r="V216" s="13" t="s">
        <v>1112</v>
      </c>
      <c r="W216" s="14">
        <v>10</v>
      </c>
      <c r="X216" s="14">
        <v>13</v>
      </c>
      <c r="Y216" s="14">
        <v>11</v>
      </c>
      <c r="Z216" s="4">
        <f>SUM(W216:Y216)</f>
        <v>34</v>
      </c>
      <c r="AA216" s="5">
        <f>IF(V216="","",RANK(Z216,Z$6:Z$301))</f>
        <v>157</v>
      </c>
      <c r="AB216" s="28">
        <f>IF(AA216="",0,Z$302+1-AA216)</f>
        <v>59</v>
      </c>
      <c r="AC216" s="76">
        <f>AB216+T216</f>
        <v>161</v>
      </c>
      <c r="AD216" s="57">
        <f>IF(AC216=0,"",RANK(AC216,AC$6:AC$301))</f>
        <v>205</v>
      </c>
      <c r="AE216" s="30" t="s">
        <v>1336</v>
      </c>
      <c r="AF216" s="31">
        <v>12</v>
      </c>
      <c r="AG216" s="31">
        <v>14</v>
      </c>
      <c r="AH216" s="31">
        <v>14</v>
      </c>
      <c r="AI216" s="4">
        <f>SUM(AF216:AH216)</f>
        <v>40</v>
      </c>
      <c r="AJ216" s="5">
        <f>IF(AE216="","",RANK(AI216,AI$6:AI$301))</f>
        <v>66</v>
      </c>
      <c r="AK216" s="28">
        <f>IF(AJ216="",0,AI$302+1-AJ216)</f>
        <v>171</v>
      </c>
      <c r="AL216" s="3">
        <f>AK216+AC216</f>
        <v>332</v>
      </c>
      <c r="AM216" s="5">
        <f>IF(AL216=0,"",RANK(AL216,AL$6:AL$301))</f>
        <v>170</v>
      </c>
      <c r="AN216" s="13"/>
      <c r="AO216" s="14"/>
      <c r="AP216" s="14"/>
      <c r="AQ216" s="14"/>
      <c r="AR216" s="5">
        <f>SUM(AO216:AQ216)</f>
        <v>0</v>
      </c>
      <c r="AS216" s="5" t="str">
        <f>IF(AN216="","",RANK(AR216,AR$7:AR$301))</f>
        <v/>
      </c>
      <c r="AT216" s="28">
        <f>IF(AS216="",0,AR$302+1-AS216)</f>
        <v>0</v>
      </c>
      <c r="AU216" s="3">
        <f>AT216+AL216</f>
        <v>332</v>
      </c>
      <c r="AV216" s="5">
        <f>IF(AU216=0,"",RANK(AU216,AU$6:AU$301))</f>
        <v>194</v>
      </c>
      <c r="AW216" s="13" t="s">
        <v>1831</v>
      </c>
      <c r="AX216" s="14">
        <v>11</v>
      </c>
      <c r="AY216" s="14">
        <v>14</v>
      </c>
      <c r="AZ216" s="14">
        <v>10</v>
      </c>
      <c r="BA216" s="5">
        <f>SUM(AX216:AZ216)</f>
        <v>35</v>
      </c>
      <c r="BB216" s="5">
        <f>IF(AW216="","",RANK(BA216,BA$7:BA$301))</f>
        <v>144</v>
      </c>
      <c r="BC216" s="28">
        <f>IF(BB216="",0,BA$302+1-BB216)</f>
        <v>54</v>
      </c>
      <c r="BD216" s="3">
        <f>BC216+AU216</f>
        <v>386</v>
      </c>
      <c r="BE216" s="5">
        <f>IF(BD216=0,"",RANK(BD216,BD$6:BD$301))</f>
        <v>191</v>
      </c>
      <c r="BF216" s="13"/>
      <c r="BG216" s="14"/>
      <c r="BH216" s="14"/>
      <c r="BI216" s="14"/>
      <c r="BJ216" s="5">
        <f>SUM(BG216:BI216)</f>
        <v>0</v>
      </c>
      <c r="BK216" s="5" t="str">
        <f>IF(BF216="","",RANK(BJ216,BJ$6:BJ$301))</f>
        <v/>
      </c>
      <c r="BL216" s="28">
        <f>IF(BK216="",0,BJ$302+1-BK216)</f>
        <v>0</v>
      </c>
      <c r="BM216" s="3">
        <f>BL216+BD216</f>
        <v>386</v>
      </c>
      <c r="BN216" s="5">
        <f>IF(BM216=0,"",RANK(BM216,BM$6:BM$301))</f>
        <v>203</v>
      </c>
      <c r="BO216" s="13"/>
      <c r="BP216" s="14"/>
      <c r="BQ216" s="14"/>
      <c r="BR216" s="14"/>
      <c r="BS216" s="5">
        <f>SUM(BP216:BR216)</f>
        <v>0</v>
      </c>
      <c r="BT216" s="5" t="str">
        <f>IF(BO216="","",RANK(BS216,BS$6:BS$301))</f>
        <v/>
      </c>
      <c r="BU216" s="35">
        <f>IF(BT216="",0,BS$302+1-BT216)</f>
        <v>0</v>
      </c>
      <c r="BV216" s="3">
        <f>BU216+BM216</f>
        <v>386</v>
      </c>
      <c r="BW216" s="5">
        <f>IF(BV216=0,"",RANK(BV216,BV$6:BV$301))</f>
        <v>211</v>
      </c>
    </row>
    <row r="217" spans="2:75">
      <c r="B217" s="36" t="s">
        <v>1018</v>
      </c>
      <c r="C217" s="41" t="s">
        <v>543</v>
      </c>
      <c r="D217" s="74" t="s">
        <v>1017</v>
      </c>
      <c r="E217" s="51"/>
      <c r="F217" s="4"/>
      <c r="G217" s="4"/>
      <c r="H217" s="4"/>
      <c r="I217" s="4"/>
      <c r="J217" s="4"/>
      <c r="K217" s="4"/>
      <c r="L217" s="57"/>
      <c r="M217" s="13" t="s">
        <v>935</v>
      </c>
      <c r="N217" s="14">
        <v>16</v>
      </c>
      <c r="O217" s="14">
        <v>15</v>
      </c>
      <c r="P217" s="14">
        <v>13</v>
      </c>
      <c r="Q217" s="4">
        <f>SUM(N217:P217)</f>
        <v>44</v>
      </c>
      <c r="R217" s="5">
        <f>IF(M217="","",RANK(Q217,Q$6:Q$301))</f>
        <v>48</v>
      </c>
      <c r="S217" s="28">
        <f>IF(R217="",0,Q$302+1-R217)</f>
        <v>190</v>
      </c>
      <c r="T217" s="3">
        <f>S217+K217</f>
        <v>190</v>
      </c>
      <c r="U217" s="57">
        <f>IF(T217=0,"",RANK(T217,T$6:T$301))</f>
        <v>141</v>
      </c>
      <c r="V217" s="13" t="s">
        <v>1231</v>
      </c>
      <c r="W217" s="14">
        <v>17</v>
      </c>
      <c r="X217" s="14">
        <v>16</v>
      </c>
      <c r="Y217" s="14">
        <v>15</v>
      </c>
      <c r="Z217" s="4">
        <f>SUM(W217:Y217)</f>
        <v>48</v>
      </c>
      <c r="AA217" s="5">
        <f>IF(V217="","",RANK(Z217,Z$6:Z$301))</f>
        <v>23</v>
      </c>
      <c r="AB217" s="28">
        <f>IF(AA217="",0,Z$302+1-AA217)</f>
        <v>193</v>
      </c>
      <c r="AC217" s="76">
        <f>AB217+T217</f>
        <v>383</v>
      </c>
      <c r="AD217" s="57">
        <f>IF(AC217=0,"",RANK(AC217,AC$6:AC$301))</f>
        <v>83</v>
      </c>
      <c r="AE217" s="30"/>
      <c r="AF217" s="31"/>
      <c r="AG217" s="31"/>
      <c r="AH217" s="31"/>
      <c r="AI217" s="4">
        <f>SUM(AF217:AH217)</f>
        <v>0</v>
      </c>
      <c r="AJ217" s="5" t="str">
        <f>IF(AE217="","",RANK(AI217,AI$6:AI$301))</f>
        <v/>
      </c>
      <c r="AK217" s="28">
        <f>IF(AJ217="",0,AI$302+1-AJ217)</f>
        <v>0</v>
      </c>
      <c r="AL217" s="3">
        <f>AK217+AC217</f>
        <v>383</v>
      </c>
      <c r="AM217" s="5">
        <f>IF(AL217=0,"",RANK(AL217,AL$6:AL$301))</f>
        <v>143</v>
      </c>
      <c r="AN217" s="13"/>
      <c r="AO217" s="14"/>
      <c r="AP217" s="14"/>
      <c r="AQ217" s="14"/>
      <c r="AR217" s="5">
        <f>SUM(AO217:AQ217)</f>
        <v>0</v>
      </c>
      <c r="AS217" s="5" t="str">
        <f>IF(AN217="","",RANK(AR217,AR$7:AR$301))</f>
        <v/>
      </c>
      <c r="AT217" s="28">
        <f>IF(AS217="",0,AR$302+1-AS217)</f>
        <v>0</v>
      </c>
      <c r="AU217" s="3">
        <f>AT217+AL217</f>
        <v>383</v>
      </c>
      <c r="AV217" s="5">
        <f>IF(AU217=0,"",RANK(AU217,AU$6:AU$301))</f>
        <v>176</v>
      </c>
      <c r="AW217" s="13"/>
      <c r="AX217" s="14"/>
      <c r="AY217" s="14"/>
      <c r="AZ217" s="14"/>
      <c r="BA217" s="5">
        <f>SUM(AX217:AZ217)</f>
        <v>0</v>
      </c>
      <c r="BB217" s="5" t="str">
        <f>IF(AW217="","",RANK(BA217,BA$7:BA$301))</f>
        <v/>
      </c>
      <c r="BC217" s="28">
        <f>IF(BB217="",0,BA$302+1-BB217)</f>
        <v>0</v>
      </c>
      <c r="BD217" s="3">
        <f>BC217+AU217</f>
        <v>383</v>
      </c>
      <c r="BE217" s="5">
        <f>IF(BD217=0,"",RANK(BD217,BD$6:BD$301))</f>
        <v>193</v>
      </c>
      <c r="BF217" s="13"/>
      <c r="BG217" s="14"/>
      <c r="BH217" s="14"/>
      <c r="BI217" s="14"/>
      <c r="BJ217" s="5">
        <f>SUM(BG217:BI217)</f>
        <v>0</v>
      </c>
      <c r="BK217" s="5" t="str">
        <f>IF(BF217="","",RANK(BJ217,BJ$6:BJ$301))</f>
        <v/>
      </c>
      <c r="BL217" s="28">
        <f>IF(BK217="",0,BJ$302+1-BK217)</f>
        <v>0</v>
      </c>
      <c r="BM217" s="3">
        <f>BL217+BD217</f>
        <v>383</v>
      </c>
      <c r="BN217" s="5">
        <f>IF(BM217=0,"",RANK(BM217,BM$6:BM$301))</f>
        <v>205</v>
      </c>
      <c r="BO217" s="13"/>
      <c r="BP217" s="14"/>
      <c r="BQ217" s="14"/>
      <c r="BR217" s="14"/>
      <c r="BS217" s="5">
        <f>SUM(BP217:BR217)</f>
        <v>0</v>
      </c>
      <c r="BT217" s="5" t="str">
        <f>IF(BO217="","",RANK(BS217,BS$6:BS$301))</f>
        <v/>
      </c>
      <c r="BU217" s="35">
        <f>IF(BT217="",0,BS$302+1-BT217)</f>
        <v>0</v>
      </c>
      <c r="BV217" s="3">
        <f>BU217+BM217</f>
        <v>383</v>
      </c>
      <c r="BW217" s="5">
        <f>IF(BV217=0,"",RANK(BV217,BV$6:BV$301))</f>
        <v>212</v>
      </c>
    </row>
    <row r="218" spans="2:75">
      <c r="B218" s="36" t="s">
        <v>500</v>
      </c>
      <c r="C218" s="41" t="s">
        <v>537</v>
      </c>
      <c r="D218" s="74" t="s">
        <v>641</v>
      </c>
      <c r="E218" s="51" t="s">
        <v>335</v>
      </c>
      <c r="F218" s="4">
        <v>12</v>
      </c>
      <c r="G218" s="4">
        <v>7</v>
      </c>
      <c r="H218" s="4">
        <v>13</v>
      </c>
      <c r="I218" s="4">
        <f>SUM(F218:H218)</f>
        <v>32</v>
      </c>
      <c r="J218" s="4">
        <f>IF(E218="","",RANK(I218,I$6:I$300))</f>
        <v>173</v>
      </c>
      <c r="K218" s="4">
        <f>IF(J218="",0,I$302+1-J218)</f>
        <v>45</v>
      </c>
      <c r="L218" s="57">
        <f>IF(E218="","",RANK(K218,K$6:K$300))</f>
        <v>173</v>
      </c>
      <c r="M218" s="13" t="s">
        <v>925</v>
      </c>
      <c r="N218" s="14">
        <v>9</v>
      </c>
      <c r="O218" s="14">
        <v>13</v>
      </c>
      <c r="P218" s="14">
        <v>15</v>
      </c>
      <c r="Q218" s="4">
        <f>SUM(N218:P218)</f>
        <v>37</v>
      </c>
      <c r="R218" s="5">
        <f>IF(M218="","",RANK(Q218,Q$6:Q$301))</f>
        <v>132</v>
      </c>
      <c r="S218" s="28">
        <f>IF(R218="",0,Q$302+1-R218)</f>
        <v>106</v>
      </c>
      <c r="T218" s="3">
        <f>S218+K218</f>
        <v>151</v>
      </c>
      <c r="U218" s="57">
        <f>IF(T218=0,"",RANK(T218,T$6:T$301))</f>
        <v>180</v>
      </c>
      <c r="V218" s="13" t="s">
        <v>1222</v>
      </c>
      <c r="W218" s="14">
        <v>9</v>
      </c>
      <c r="X218" s="14">
        <v>7</v>
      </c>
      <c r="Y218" s="14">
        <v>8</v>
      </c>
      <c r="Z218" s="4">
        <f>SUM(W218:Y218)</f>
        <v>24</v>
      </c>
      <c r="AA218" s="5">
        <f>IF(V218="","",RANK(Z218,Z$6:Z$301))</f>
        <v>210</v>
      </c>
      <c r="AB218" s="28">
        <f>IF(AA218="",0,Z$302+1-AA218)</f>
        <v>6</v>
      </c>
      <c r="AC218" s="76">
        <f>AB218+T218</f>
        <v>157</v>
      </c>
      <c r="AD218" s="57">
        <f>IF(AC218=0,"",RANK(AC218,AC$6:AC$301))</f>
        <v>209</v>
      </c>
      <c r="AE218" s="30" t="s">
        <v>1484</v>
      </c>
      <c r="AF218" s="31">
        <v>9</v>
      </c>
      <c r="AG218" s="31">
        <v>9</v>
      </c>
      <c r="AH218" s="31">
        <v>8</v>
      </c>
      <c r="AI218" s="4">
        <f>SUM(AF218:AH218)</f>
        <v>26</v>
      </c>
      <c r="AJ218" s="5">
        <f>IF(AE218="","",RANK(AI218,AI$6:AI$301))</f>
        <v>232</v>
      </c>
      <c r="AK218" s="28">
        <f>IF(AJ218="",0,AI$302+1-AJ218)</f>
        <v>5</v>
      </c>
      <c r="AL218" s="3">
        <f>AK218+AC218</f>
        <v>162</v>
      </c>
      <c r="AM218" s="5">
        <f>IF(AL218=0,"",RANK(AL218,AL$6:AL$301))</f>
        <v>237</v>
      </c>
      <c r="AN218" s="13"/>
      <c r="AO218" s="14"/>
      <c r="AP218" s="14"/>
      <c r="AQ218" s="14"/>
      <c r="AR218" s="5">
        <f>SUM(AO218:AQ218)</f>
        <v>0</v>
      </c>
      <c r="AS218" s="5" t="str">
        <f>IF(AN218="","",RANK(AR218,AR$7:AR$301))</f>
        <v/>
      </c>
      <c r="AT218" s="28">
        <f>IF(AS218="",0,AR$302+1-AS218)</f>
        <v>0</v>
      </c>
      <c r="AU218" s="3">
        <f>AT218+AL218</f>
        <v>162</v>
      </c>
      <c r="AV218" s="5">
        <f>IF(AU218=0,"",RANK(AU218,AU$6:AU$301))</f>
        <v>249</v>
      </c>
      <c r="AW218" s="13" t="s">
        <v>1936</v>
      </c>
      <c r="AX218" s="14">
        <v>8</v>
      </c>
      <c r="AY218" s="14">
        <v>12</v>
      </c>
      <c r="AZ218" s="14">
        <v>11</v>
      </c>
      <c r="BA218" s="5">
        <f>SUM(AX218:AZ218)</f>
        <v>31</v>
      </c>
      <c r="BB218" s="5">
        <f>IF(AW218="","",RANK(BA218,BA$7:BA$301))</f>
        <v>172</v>
      </c>
      <c r="BC218" s="28">
        <f>IF(BB218="",0,BA$302+1-BB218)</f>
        <v>26</v>
      </c>
      <c r="BD218" s="3">
        <f>BC218+AU218</f>
        <v>188</v>
      </c>
      <c r="BE218" s="5">
        <f>IF(BD218=0,"",RANK(BD218,BD$6:BD$301))</f>
        <v>250</v>
      </c>
      <c r="BF218" s="13" t="s">
        <v>2154</v>
      </c>
      <c r="BG218" s="14">
        <v>13</v>
      </c>
      <c r="BH218" s="14">
        <v>14</v>
      </c>
      <c r="BI218" s="14">
        <v>17</v>
      </c>
      <c r="BJ218" s="5">
        <f>SUM(BG218:BI218)</f>
        <v>44</v>
      </c>
      <c r="BK218" s="5">
        <f>IF(BF218="","",RANK(BJ218,BJ$6:BJ$301))</f>
        <v>52</v>
      </c>
      <c r="BL218" s="28">
        <f>IF(BK218="",0,BJ$302+1-BK218)</f>
        <v>159</v>
      </c>
      <c r="BM218" s="3">
        <f>BL218+BD218</f>
        <v>347</v>
      </c>
      <c r="BN218" s="5">
        <f>IF(BM218=0,"",RANK(BM218,BM$6:BM$301))</f>
        <v>213</v>
      </c>
      <c r="BO218" s="13" t="s">
        <v>2362</v>
      </c>
      <c r="BP218" s="14">
        <v>10</v>
      </c>
      <c r="BQ218" s="14">
        <v>12</v>
      </c>
      <c r="BR218" s="14">
        <v>10</v>
      </c>
      <c r="BS218" s="5">
        <f>SUM(BP218:BR218)</f>
        <v>32</v>
      </c>
      <c r="BT218" s="5">
        <f>IF(BO218="","",RANK(BS218,BS$6:BS$301))</f>
        <v>180</v>
      </c>
      <c r="BU218" s="35">
        <f>IF(BT218="",0,BS$302+1-BT218)</f>
        <v>32</v>
      </c>
      <c r="BV218" s="3">
        <f>BU218+BM218</f>
        <v>379</v>
      </c>
      <c r="BW218" s="5">
        <f>IF(BV218=0,"",RANK(BV218,BV$6:BV$301))</f>
        <v>213</v>
      </c>
    </row>
    <row r="219" spans="2:75">
      <c r="B219" s="36" t="s">
        <v>1004</v>
      </c>
      <c r="C219" s="41" t="s">
        <v>560</v>
      </c>
      <c r="D219" s="74" t="s">
        <v>1002</v>
      </c>
      <c r="E219" s="51"/>
      <c r="F219" s="4"/>
      <c r="G219" s="4"/>
      <c r="H219" s="4"/>
      <c r="I219" s="4"/>
      <c r="J219" s="4"/>
      <c r="K219" s="4"/>
      <c r="L219" s="57"/>
      <c r="M219" s="13" t="s">
        <v>907</v>
      </c>
      <c r="N219" s="14">
        <v>14</v>
      </c>
      <c r="O219" s="14">
        <v>13</v>
      </c>
      <c r="P219" s="14">
        <v>12</v>
      </c>
      <c r="Q219" s="4">
        <f>SUM(N219:P219)</f>
        <v>39</v>
      </c>
      <c r="R219" s="5">
        <f>IF(M219="","",RANK(Q219,Q$6:Q$301))</f>
        <v>106</v>
      </c>
      <c r="S219" s="28">
        <f>IF(R219="",0,Q$302+1-R219)</f>
        <v>132</v>
      </c>
      <c r="T219" s="3">
        <f>S219+K219</f>
        <v>132</v>
      </c>
      <c r="U219" s="57">
        <f>IF(T219=0,"",RANK(T219,T$6:T$301))</f>
        <v>193</v>
      </c>
      <c r="V219" s="13"/>
      <c r="W219" s="14"/>
      <c r="X219" s="14"/>
      <c r="Y219" s="14"/>
      <c r="Z219" s="4"/>
      <c r="AA219" s="5" t="str">
        <f>IF(V219="","",RANK(Z219,Z$6:Z$301))</f>
        <v/>
      </c>
      <c r="AB219" s="28">
        <f>IF(AA219="",0,Z$302+1-AA219)</f>
        <v>0</v>
      </c>
      <c r="AC219" s="76">
        <f>AB219+T219</f>
        <v>132</v>
      </c>
      <c r="AD219" s="57">
        <f>IF(AC219=0,"",RANK(AC219,AC$6:AC$301))</f>
        <v>222</v>
      </c>
      <c r="AE219" s="30"/>
      <c r="AF219" s="31"/>
      <c r="AG219" s="31"/>
      <c r="AH219" s="31"/>
      <c r="AI219" s="4">
        <f>SUM(AF219:AH219)</f>
        <v>0</v>
      </c>
      <c r="AJ219" s="5" t="str">
        <f>IF(AE219="","",RANK(AI219,AI$6:AI$301))</f>
        <v/>
      </c>
      <c r="AK219" s="28">
        <f>IF(AJ219="",0,AI$302+1-AJ219)</f>
        <v>0</v>
      </c>
      <c r="AL219" s="3">
        <f>AK219+AC219</f>
        <v>132</v>
      </c>
      <c r="AM219" s="5">
        <f>IF(AL219=0,"",RANK(AL219,AL$6:AL$301))</f>
        <v>245</v>
      </c>
      <c r="AN219" s="13" t="s">
        <v>1730</v>
      </c>
      <c r="AO219" s="14">
        <v>14</v>
      </c>
      <c r="AP219" s="14">
        <v>13</v>
      </c>
      <c r="AQ219" s="14">
        <v>18</v>
      </c>
      <c r="AR219" s="5">
        <f>SUM(AO219:AQ219)</f>
        <v>45</v>
      </c>
      <c r="AS219" s="5">
        <f>IF(AN219="","",RANK(AR219,AR$7:AR$301))</f>
        <v>68</v>
      </c>
      <c r="AT219" s="28">
        <f>IF(AS219="",0,AR$302+1-AS219)</f>
        <v>152</v>
      </c>
      <c r="AU219" s="3">
        <f>AT219+AL219</f>
        <v>284</v>
      </c>
      <c r="AV219" s="5">
        <f>IF(AU219=0,"",RANK(AU219,AU$6:AU$301))</f>
        <v>208</v>
      </c>
      <c r="AW219" s="13" t="s">
        <v>1922</v>
      </c>
      <c r="AX219" s="14">
        <v>13</v>
      </c>
      <c r="AY219" s="14">
        <v>14</v>
      </c>
      <c r="AZ219" s="14">
        <v>10</v>
      </c>
      <c r="BA219" s="5">
        <f>SUM(AX219:AZ219)</f>
        <v>37</v>
      </c>
      <c r="BB219" s="5">
        <f>IF(AW219="","",RANK(BA219,BA$7:BA$301))</f>
        <v>116</v>
      </c>
      <c r="BC219" s="28">
        <f>IF(BB219="",0,BA$302+1-BB219)</f>
        <v>82</v>
      </c>
      <c r="BD219" s="3">
        <f>BC219+AU219</f>
        <v>366</v>
      </c>
      <c r="BE219" s="5">
        <f>IF(BD219=0,"",RANK(BD219,BD$6:BD$301))</f>
        <v>197</v>
      </c>
      <c r="BF219" s="13" t="s">
        <v>2139</v>
      </c>
      <c r="BG219" s="14">
        <v>9</v>
      </c>
      <c r="BH219" s="14">
        <v>10</v>
      </c>
      <c r="BI219" s="14">
        <v>12</v>
      </c>
      <c r="BJ219" s="5">
        <f>SUM(BG219:BI219)</f>
        <v>31</v>
      </c>
      <c r="BK219" s="5">
        <f>IF(BF219="","",RANK(BJ219,BJ$6:BJ$301))</f>
        <v>204</v>
      </c>
      <c r="BL219" s="28">
        <f>IF(BK219="",0,BJ$302+1-BK219)</f>
        <v>7</v>
      </c>
      <c r="BM219" s="3">
        <f>BL219+BD219</f>
        <v>373</v>
      </c>
      <c r="BN219" s="5">
        <f>IF(BM219=0,"",RANK(BM219,BM$6:BM$301))</f>
        <v>206</v>
      </c>
      <c r="BO219" s="13"/>
      <c r="BP219" s="14"/>
      <c r="BQ219" s="14"/>
      <c r="BR219" s="14"/>
      <c r="BS219" s="5">
        <f>SUM(BP219:BR219)</f>
        <v>0</v>
      </c>
      <c r="BT219" s="5" t="str">
        <f>IF(BO219="","",RANK(BS219,BS$6:BS$301))</f>
        <v/>
      </c>
      <c r="BU219" s="35">
        <f>IF(BT219="",0,BS$302+1-BT219)</f>
        <v>0</v>
      </c>
      <c r="BV219" s="3">
        <f>BU219+BM219</f>
        <v>373</v>
      </c>
      <c r="BW219" s="5">
        <f>IF(BV219=0,"",RANK(BV219,BV$6:BV$301))</f>
        <v>214</v>
      </c>
    </row>
    <row r="220" spans="2:75">
      <c r="B220" s="36" t="s">
        <v>503</v>
      </c>
      <c r="C220" s="41" t="s">
        <v>547</v>
      </c>
      <c r="D220" s="74" t="s">
        <v>637</v>
      </c>
      <c r="E220" s="51" t="s">
        <v>326</v>
      </c>
      <c r="F220" s="4">
        <v>12</v>
      </c>
      <c r="G220" s="4">
        <v>10</v>
      </c>
      <c r="H220" s="4">
        <v>10</v>
      </c>
      <c r="I220" s="4">
        <f>SUM(F220:H220)</f>
        <v>32</v>
      </c>
      <c r="J220" s="4">
        <f>IF(E220="","",RANK(I220,I$6:I$300))</f>
        <v>173</v>
      </c>
      <c r="K220" s="4">
        <f>IF(J220="",0,I$302+1-J220)</f>
        <v>45</v>
      </c>
      <c r="L220" s="57">
        <f>IF(E220="","",RANK(K220,K$6:K$300))</f>
        <v>173</v>
      </c>
      <c r="M220" s="13" t="s">
        <v>814</v>
      </c>
      <c r="N220" s="14">
        <v>12</v>
      </c>
      <c r="O220" s="14">
        <v>11</v>
      </c>
      <c r="P220" s="14">
        <v>10</v>
      </c>
      <c r="Q220" s="4">
        <f>SUM(N220:P220)</f>
        <v>33</v>
      </c>
      <c r="R220" s="5">
        <f>IF(M220="","",RANK(Q220,Q$6:Q$301))</f>
        <v>188</v>
      </c>
      <c r="S220" s="28">
        <f>IF(R220="",0,Q$302+1-R220)</f>
        <v>50</v>
      </c>
      <c r="T220" s="3">
        <f>S220+K220</f>
        <v>95</v>
      </c>
      <c r="U220" s="57">
        <f>IF(T220=0,"",RANK(T220,T$6:T$301))</f>
        <v>213</v>
      </c>
      <c r="V220" s="13" t="s">
        <v>1118</v>
      </c>
      <c r="W220" s="14">
        <v>9</v>
      </c>
      <c r="X220" s="14">
        <v>12</v>
      </c>
      <c r="Y220" s="14">
        <v>13</v>
      </c>
      <c r="Z220" s="4">
        <f>SUM(W220:Y220)</f>
        <v>34</v>
      </c>
      <c r="AA220" s="5">
        <f>IF(V220="","",RANK(Z220,Z$6:Z$301))</f>
        <v>157</v>
      </c>
      <c r="AB220" s="28">
        <f>IF(AA220="",0,Z$302+1-AA220)</f>
        <v>59</v>
      </c>
      <c r="AC220" s="76">
        <f>AB220+T220</f>
        <v>154</v>
      </c>
      <c r="AD220" s="57">
        <f>IF(AC220=0,"",RANK(AC220,AC$6:AC$301))</f>
        <v>210</v>
      </c>
      <c r="AE220" s="30" t="s">
        <v>1412</v>
      </c>
      <c r="AF220" s="31">
        <v>11</v>
      </c>
      <c r="AG220" s="31">
        <v>13</v>
      </c>
      <c r="AH220" s="31">
        <v>11</v>
      </c>
      <c r="AI220" s="4">
        <f>SUM(AF220:AH220)</f>
        <v>35</v>
      </c>
      <c r="AJ220" s="5">
        <f>IF(AE220="","",RANK(AI220,AI$6:AI$301))</f>
        <v>155</v>
      </c>
      <c r="AK220" s="28">
        <f>IF(AJ220="",0,AI$302+1-AJ220)</f>
        <v>82</v>
      </c>
      <c r="AL220" s="3">
        <f>AK220+AC220</f>
        <v>236</v>
      </c>
      <c r="AM220" s="5">
        <f>IF(AL220=0,"",RANK(AL220,AL$6:AL$301))</f>
        <v>206</v>
      </c>
      <c r="AN220" s="13" t="s">
        <v>1638</v>
      </c>
      <c r="AO220" s="14">
        <v>12</v>
      </c>
      <c r="AP220" s="14">
        <v>10</v>
      </c>
      <c r="AQ220" s="14">
        <v>15</v>
      </c>
      <c r="AR220" s="5">
        <f>SUM(AO220:AQ220)</f>
        <v>37</v>
      </c>
      <c r="AS220" s="5">
        <f>IF(AN220="","",RANK(AR220,AR$7:AR$301))</f>
        <v>179</v>
      </c>
      <c r="AT220" s="28">
        <f>IF(AS220="",0,AR$302+1-AS220)</f>
        <v>41</v>
      </c>
      <c r="AU220" s="3">
        <f>AT220+AL220</f>
        <v>277</v>
      </c>
      <c r="AV220" s="5">
        <f>IF(AU220=0,"",RANK(AU220,AU$6:AU$301))</f>
        <v>213</v>
      </c>
      <c r="AW220" s="13" t="s">
        <v>1837</v>
      </c>
      <c r="AX220" s="14">
        <v>9</v>
      </c>
      <c r="AY220" s="14">
        <v>12</v>
      </c>
      <c r="AZ220" s="14">
        <v>8</v>
      </c>
      <c r="BA220" s="5">
        <f>SUM(AX220:AZ220)</f>
        <v>29</v>
      </c>
      <c r="BB220" s="5">
        <f>IF(AW220="","",RANK(BA220,BA$7:BA$301))</f>
        <v>178</v>
      </c>
      <c r="BC220" s="28">
        <f>IF(BB220="",0,BA$302+1-BB220)</f>
        <v>20</v>
      </c>
      <c r="BD220" s="3">
        <f>BC220+AU220</f>
        <v>297</v>
      </c>
      <c r="BE220" s="5">
        <f>IF(BD220=0,"",RANK(BD220,BD$6:BD$301))</f>
        <v>215</v>
      </c>
      <c r="BF220" s="30" t="s">
        <v>2052</v>
      </c>
      <c r="BG220" s="31">
        <v>11</v>
      </c>
      <c r="BH220" s="31">
        <v>13</v>
      </c>
      <c r="BI220" s="31">
        <v>14</v>
      </c>
      <c r="BJ220" s="5">
        <f>SUM(BG220:BI220)</f>
        <v>38</v>
      </c>
      <c r="BK220" s="5">
        <f>IF(BF220="","",RANK(BJ220,BJ$6:BJ$301))</f>
        <v>135</v>
      </c>
      <c r="BL220" s="28">
        <f>IF(BK220="",0,BJ$302+1-BK220)</f>
        <v>76</v>
      </c>
      <c r="BM220" s="3">
        <f>BL220+BD220</f>
        <v>373</v>
      </c>
      <c r="BN220" s="5">
        <f>IF(BM220=0,"",RANK(BM220,BM$6:BM$301))</f>
        <v>206</v>
      </c>
      <c r="BO220" s="13"/>
      <c r="BP220" s="14"/>
      <c r="BQ220" s="14"/>
      <c r="BR220" s="14"/>
      <c r="BS220" s="5">
        <f>SUM(BP220:BR220)</f>
        <v>0</v>
      </c>
      <c r="BT220" s="5" t="str">
        <f>IF(BO220="","",RANK(BS220,BS$6:BS$301))</f>
        <v/>
      </c>
      <c r="BU220" s="35">
        <f>IF(BT220="",0,BS$302+1-BT220)</f>
        <v>0</v>
      </c>
      <c r="BV220" s="3">
        <f>BU220+BM220</f>
        <v>373</v>
      </c>
      <c r="BW220" s="5">
        <f>IF(BV220=0,"",RANK(BV220,BV$6:BV$301))</f>
        <v>214</v>
      </c>
    </row>
    <row r="221" spans="2:75">
      <c r="B221" s="36" t="s">
        <v>1953</v>
      </c>
      <c r="C221" s="41" t="s">
        <v>1011</v>
      </c>
      <c r="D221" s="74" t="s">
        <v>1952</v>
      </c>
      <c r="E221" s="51"/>
      <c r="F221" s="4"/>
      <c r="G221" s="4"/>
      <c r="H221" s="4"/>
      <c r="I221" s="4"/>
      <c r="J221" s="4"/>
      <c r="K221" s="4"/>
      <c r="L221" s="57"/>
      <c r="M221" s="13"/>
      <c r="N221" s="14"/>
      <c r="O221" s="14"/>
      <c r="P221" s="14"/>
      <c r="Q221" s="4"/>
      <c r="R221" s="5"/>
      <c r="S221" s="28"/>
      <c r="T221" s="3"/>
      <c r="U221" s="57"/>
      <c r="V221" s="13"/>
      <c r="W221" s="14"/>
      <c r="X221" s="14"/>
      <c r="Y221" s="14"/>
      <c r="Z221" s="4"/>
      <c r="AA221" s="5"/>
      <c r="AB221" s="28"/>
      <c r="AC221" s="76"/>
      <c r="AD221" s="57"/>
      <c r="AE221" s="30"/>
      <c r="AF221" s="31"/>
      <c r="AG221" s="31"/>
      <c r="AH221" s="31"/>
      <c r="AI221" s="4"/>
      <c r="AJ221" s="5"/>
      <c r="AK221" s="28"/>
      <c r="AL221" s="3"/>
      <c r="AM221" s="5"/>
      <c r="AN221" s="13"/>
      <c r="AO221" s="14"/>
      <c r="AP221" s="14"/>
      <c r="AQ221" s="14"/>
      <c r="AR221" s="5"/>
      <c r="AS221" s="5"/>
      <c r="AT221" s="28"/>
      <c r="AU221" s="3"/>
      <c r="AV221" s="5"/>
      <c r="AW221" s="13" t="s">
        <v>1933</v>
      </c>
      <c r="AX221" s="14">
        <v>14</v>
      </c>
      <c r="AY221" s="14">
        <v>16</v>
      </c>
      <c r="AZ221" s="14">
        <v>20</v>
      </c>
      <c r="BA221" s="5">
        <f>SUM(AX221:AZ221)</f>
        <v>50</v>
      </c>
      <c r="BB221" s="5">
        <f>IF(AW221="","",RANK(BA221,BA$7:BA$301))</f>
        <v>2</v>
      </c>
      <c r="BC221" s="28">
        <f>IF(BB221="",0,BA$302+1-BB221)</f>
        <v>196</v>
      </c>
      <c r="BD221" s="3">
        <f>BC221+AU221</f>
        <v>196</v>
      </c>
      <c r="BE221" s="5">
        <f>IF(BD221=0,"",RANK(BD221,BD$6:BD$301))</f>
        <v>247</v>
      </c>
      <c r="BF221" s="13" t="s">
        <v>2151</v>
      </c>
      <c r="BG221" s="14">
        <v>16</v>
      </c>
      <c r="BH221" s="14">
        <v>11</v>
      </c>
      <c r="BI221" s="14">
        <v>13</v>
      </c>
      <c r="BJ221" s="5">
        <f>SUM(BG221:BI221)</f>
        <v>40</v>
      </c>
      <c r="BK221" s="5">
        <f>IF(BF221="","",RANK(BJ221,BJ$6:BJ$301))</f>
        <v>112</v>
      </c>
      <c r="BL221" s="28">
        <f>IF(BK221="",0,BJ$302+1-BK221)</f>
        <v>99</v>
      </c>
      <c r="BM221" s="3">
        <f>BL221+BD221</f>
        <v>295</v>
      </c>
      <c r="BN221" s="5">
        <f>IF(BM221=0,"",RANK(BM221,BM$6:BM$301))</f>
        <v>226</v>
      </c>
      <c r="BO221" s="13" t="s">
        <v>2359</v>
      </c>
      <c r="BP221" s="14">
        <v>12</v>
      </c>
      <c r="BQ221" s="14">
        <v>11</v>
      </c>
      <c r="BR221" s="14">
        <v>13</v>
      </c>
      <c r="BS221" s="5">
        <f>SUM(BP221:BR221)</f>
        <v>36</v>
      </c>
      <c r="BT221" s="5">
        <f>IF(BO221="","",RANK(BS221,BS$6:BS$301))</f>
        <v>137</v>
      </c>
      <c r="BU221" s="35">
        <f>IF(BT221="",0,BS$302+1-BT221)</f>
        <v>75</v>
      </c>
      <c r="BV221" s="3">
        <f>BU221+BM221</f>
        <v>370</v>
      </c>
      <c r="BW221" s="5">
        <f>IF(BV221=0,"",RANK(BV221,BV$6:BV$301))</f>
        <v>216</v>
      </c>
    </row>
    <row r="222" spans="2:75">
      <c r="B222" s="36" t="s">
        <v>987</v>
      </c>
      <c r="C222" s="41" t="s">
        <v>541</v>
      </c>
      <c r="D222" s="74" t="s">
        <v>986</v>
      </c>
      <c r="E222" s="51"/>
      <c r="F222" s="4"/>
      <c r="G222" s="4"/>
      <c r="H222" s="4"/>
      <c r="I222" s="4"/>
      <c r="J222" s="4"/>
      <c r="K222" s="4"/>
      <c r="L222" s="57"/>
      <c r="M222" s="30" t="s">
        <v>857</v>
      </c>
      <c r="N222" s="31">
        <v>6</v>
      </c>
      <c r="O222" s="31">
        <v>11</v>
      </c>
      <c r="P222" s="31">
        <v>6</v>
      </c>
      <c r="Q222" s="4">
        <f>SUM(N222:P222)</f>
        <v>23</v>
      </c>
      <c r="R222" s="5">
        <f>IF(M222="","",RANK(Q222,Q$6:Q$301))</f>
        <v>232</v>
      </c>
      <c r="S222" s="28">
        <f>IF(R222="",0,Q$302+1-R222)</f>
        <v>6</v>
      </c>
      <c r="T222" s="3">
        <f>S222+K222</f>
        <v>6</v>
      </c>
      <c r="U222" s="57">
        <f>IF(T222=0,"",RANK(T222,T$6:T$301))</f>
        <v>254</v>
      </c>
      <c r="V222" s="13" t="s">
        <v>1158</v>
      </c>
      <c r="W222" s="14">
        <v>10</v>
      </c>
      <c r="X222" s="14">
        <v>12</v>
      </c>
      <c r="Y222" s="14">
        <v>12</v>
      </c>
      <c r="Z222" s="4">
        <f>SUM(W222:Y222)</f>
        <v>34</v>
      </c>
      <c r="AA222" s="5">
        <f>IF(V222="","",RANK(Z222,Z$6:Z$301))</f>
        <v>157</v>
      </c>
      <c r="AB222" s="28">
        <f>IF(AA222="",0,Z$302+1-AA222)</f>
        <v>59</v>
      </c>
      <c r="AC222" s="76">
        <f>AB222+T222</f>
        <v>65</v>
      </c>
      <c r="AD222" s="57">
        <f>IF(AC222=0,"",RANK(AC222,AC$6:AC$301))</f>
        <v>247</v>
      </c>
      <c r="AE222" s="30" t="s">
        <v>1439</v>
      </c>
      <c r="AF222" s="31">
        <v>12</v>
      </c>
      <c r="AG222" s="31">
        <v>10</v>
      </c>
      <c r="AH222" s="31">
        <v>11</v>
      </c>
      <c r="AI222" s="4">
        <f>SUM(AF222:AH222)</f>
        <v>33</v>
      </c>
      <c r="AJ222" s="5">
        <f>IF(AE222="","",RANK(AI222,AI$6:AI$301))</f>
        <v>184</v>
      </c>
      <c r="AK222" s="28">
        <f>IF(AJ222="",0,AI$302+1-AJ222)</f>
        <v>53</v>
      </c>
      <c r="AL222" s="3">
        <f>AK222+AC222</f>
        <v>118</v>
      </c>
      <c r="AM222" s="5">
        <f>IF(AL222=0,"",RANK(AL222,AL$6:AL$301))</f>
        <v>250</v>
      </c>
      <c r="AN222" s="13" t="s">
        <v>1678</v>
      </c>
      <c r="AO222" s="14">
        <v>12</v>
      </c>
      <c r="AP222" s="14">
        <v>10</v>
      </c>
      <c r="AQ222" s="14">
        <v>14</v>
      </c>
      <c r="AR222" s="5">
        <f>SUM(AO222:AQ222)</f>
        <v>36</v>
      </c>
      <c r="AS222" s="5">
        <f>IF(AN222="","",RANK(AR222,AR$7:AR$301))</f>
        <v>188</v>
      </c>
      <c r="AT222" s="28">
        <f>IF(AS222="",0,AR$302+1-AS222)</f>
        <v>32</v>
      </c>
      <c r="AU222" s="3">
        <f>AT222+AL222</f>
        <v>150</v>
      </c>
      <c r="AV222" s="5">
        <f>IF(AU222=0,"",RANK(AU222,AU$6:AU$301))</f>
        <v>254</v>
      </c>
      <c r="AW222" s="13" t="s">
        <v>1876</v>
      </c>
      <c r="AX222" s="14">
        <v>15</v>
      </c>
      <c r="AY222" s="14">
        <v>13</v>
      </c>
      <c r="AZ222" s="14">
        <v>14</v>
      </c>
      <c r="BA222" s="5">
        <f>SUM(AX222:AZ222)</f>
        <v>42</v>
      </c>
      <c r="BB222" s="5">
        <f>IF(AW222="","",RANK(BA222,BA$7:BA$301))</f>
        <v>52</v>
      </c>
      <c r="BC222" s="28">
        <f>IF(BB222="",0,BA$302+1-BB222)</f>
        <v>146</v>
      </c>
      <c r="BD222" s="3">
        <f>BC222+AU222</f>
        <v>296</v>
      </c>
      <c r="BE222" s="5">
        <f>IF(BD222=0,"",RANK(BD222,BD$6:BD$301))</f>
        <v>216</v>
      </c>
      <c r="BF222" s="13" t="s">
        <v>2089</v>
      </c>
      <c r="BG222" s="14">
        <v>11</v>
      </c>
      <c r="BH222" s="14">
        <v>12</v>
      </c>
      <c r="BI222" s="14">
        <v>14</v>
      </c>
      <c r="BJ222" s="5">
        <f>SUM(BG222:BI222)</f>
        <v>37</v>
      </c>
      <c r="BK222" s="5">
        <f>IF(BF222="","",RANK(BJ222,BJ$6:BJ$301))</f>
        <v>150</v>
      </c>
      <c r="BL222" s="28">
        <f>IF(BK222="",0,BJ$302+1-BK222)</f>
        <v>61</v>
      </c>
      <c r="BM222" s="3">
        <f>BL222+BD222</f>
        <v>357</v>
      </c>
      <c r="BN222" s="5">
        <f>IF(BM222=0,"",RANK(BM222,BM$6:BM$301))</f>
        <v>211</v>
      </c>
      <c r="BO222" s="13" t="s">
        <v>2304</v>
      </c>
      <c r="BP222" s="14">
        <v>10</v>
      </c>
      <c r="BQ222" s="14">
        <v>8</v>
      </c>
      <c r="BR222" s="14">
        <v>9</v>
      </c>
      <c r="BS222" s="5">
        <f>SUM(BP222:BR222)</f>
        <v>27</v>
      </c>
      <c r="BT222" s="5">
        <f>IF(BO222="","",RANK(BS222,BS$6:BS$301))</f>
        <v>200</v>
      </c>
      <c r="BU222" s="35">
        <f>IF(BT222="",0,BS$302+1-BT222)</f>
        <v>12</v>
      </c>
      <c r="BV222" s="3">
        <f>BU222+BM222</f>
        <v>369</v>
      </c>
      <c r="BW222" s="5">
        <f>IF(BV222=0,"",RANK(BV222,BV$6:BV$301))</f>
        <v>217</v>
      </c>
    </row>
    <row r="223" spans="2:75">
      <c r="B223" s="36" t="s">
        <v>420</v>
      </c>
      <c r="C223" s="41" t="s">
        <v>547</v>
      </c>
      <c r="D223" s="74" t="s">
        <v>588</v>
      </c>
      <c r="E223" s="51" t="s">
        <v>217</v>
      </c>
      <c r="F223" s="4">
        <v>10</v>
      </c>
      <c r="G223" s="4">
        <v>15</v>
      </c>
      <c r="H223" s="4">
        <v>15</v>
      </c>
      <c r="I223" s="4">
        <f>SUM(F223:H223)</f>
        <v>40</v>
      </c>
      <c r="J223" s="4">
        <f>IF(E223="","",RANK(I223,I$6:I$300))</f>
        <v>66</v>
      </c>
      <c r="K223" s="4">
        <f>IF(J223="",0,I$302+1-J223)</f>
        <v>152</v>
      </c>
      <c r="L223" s="57">
        <f>IF(E223="","",RANK(K223,K$6:K$300))</f>
        <v>66</v>
      </c>
      <c r="M223" s="30" t="s">
        <v>811</v>
      </c>
      <c r="N223" s="31">
        <v>15</v>
      </c>
      <c r="O223" s="31">
        <v>15</v>
      </c>
      <c r="P223" s="31">
        <v>17</v>
      </c>
      <c r="Q223" s="4">
        <f>SUM(N223:P223)</f>
        <v>47</v>
      </c>
      <c r="R223" s="5">
        <f>IF(M223="","",RANK(Q223,Q$6:Q$301))</f>
        <v>27</v>
      </c>
      <c r="S223" s="28">
        <f>IF(R223="",0,Q$302+1-R223)</f>
        <v>211</v>
      </c>
      <c r="T223" s="3">
        <f>S223+K223</f>
        <v>363</v>
      </c>
      <c r="U223" s="57">
        <f>IF(T223=0,"",RANK(T223,T$6:T$301))</f>
        <v>23</v>
      </c>
      <c r="V223" s="13"/>
      <c r="W223" s="14"/>
      <c r="X223" s="14"/>
      <c r="Y223" s="14"/>
      <c r="Z223" s="5">
        <f>SUM(W223:Y223)</f>
        <v>0</v>
      </c>
      <c r="AA223" s="5" t="str">
        <f>IF(V223="","",RANK(Z223,Z$6:Z$301))</f>
        <v/>
      </c>
      <c r="AB223" s="28">
        <f>IF(AA223="",0,Z$302+1-AA223)</f>
        <v>0</v>
      </c>
      <c r="AC223" s="76">
        <f>AB223+T223</f>
        <v>363</v>
      </c>
      <c r="AD223" s="57">
        <f>IF(AC223=0,"",RANK(AC223,AC$6:AC$301))</f>
        <v>93</v>
      </c>
      <c r="AE223" s="30"/>
      <c r="AF223" s="31"/>
      <c r="AG223" s="31"/>
      <c r="AH223" s="31"/>
      <c r="AI223" s="4">
        <f>SUM(AF223:AH223)</f>
        <v>0</v>
      </c>
      <c r="AJ223" s="5" t="str">
        <f>IF(AE223="","",RANK(AI223,AI$6:AI$301))</f>
        <v/>
      </c>
      <c r="AK223" s="28">
        <f>IF(AJ223="",0,AI$302+1-AJ223)</f>
        <v>0</v>
      </c>
      <c r="AL223" s="3">
        <f>AK223+AC223</f>
        <v>363</v>
      </c>
      <c r="AM223" s="5">
        <f>IF(AL223=0,"",RANK(AL223,AL$6:AL$301))</f>
        <v>155</v>
      </c>
      <c r="AN223" s="30"/>
      <c r="AO223" s="31"/>
      <c r="AP223" s="31"/>
      <c r="AQ223" s="31"/>
      <c r="AR223" s="5">
        <f>SUM(AO223:AQ223)</f>
        <v>0</v>
      </c>
      <c r="AS223" s="5" t="str">
        <f>IF(AN223="","",RANK(AR223,AR$7:AR$301))</f>
        <v/>
      </c>
      <c r="AT223" s="28">
        <f>IF(AS223="",0,AR$302+1-AS223)</f>
        <v>0</v>
      </c>
      <c r="AU223" s="3">
        <f>AT223+AL223</f>
        <v>363</v>
      </c>
      <c r="AV223" s="5">
        <f>IF(AU223=0,"",RANK(AU223,AU$6:AU$301))</f>
        <v>184</v>
      </c>
      <c r="AW223" s="13"/>
      <c r="AX223" s="14"/>
      <c r="AY223" s="14"/>
      <c r="AZ223" s="14"/>
      <c r="BA223" s="5">
        <f>SUM(AX223:AZ223)</f>
        <v>0</v>
      </c>
      <c r="BB223" s="5" t="str">
        <f>IF(AW223="","",RANK(BA223,BA$7:BA$301))</f>
        <v/>
      </c>
      <c r="BC223" s="28">
        <f>IF(BB223="",0,BA$302+1-BB223)</f>
        <v>0</v>
      </c>
      <c r="BD223" s="3">
        <f>BC223+AU223</f>
        <v>363</v>
      </c>
      <c r="BE223" s="5">
        <f>IF(BD223=0,"",RANK(BD223,BD$6:BD$301))</f>
        <v>199</v>
      </c>
      <c r="BF223" s="13"/>
      <c r="BG223" s="14"/>
      <c r="BH223" s="14"/>
      <c r="BI223" s="14"/>
      <c r="BJ223" s="5">
        <f>SUM(BG223:BI223)</f>
        <v>0</v>
      </c>
      <c r="BK223" s="5" t="str">
        <f>IF(BF223="","",RANK(BJ223,BJ$6:BJ$301))</f>
        <v/>
      </c>
      <c r="BL223" s="28">
        <f>IF(BK223="",0,BJ$302+1-BK223)</f>
        <v>0</v>
      </c>
      <c r="BM223" s="3">
        <f>BL223+BD223</f>
        <v>363</v>
      </c>
      <c r="BN223" s="5">
        <f>IF(BM223=0,"",RANK(BM223,BM$6:BM$301))</f>
        <v>209</v>
      </c>
      <c r="BO223" s="13"/>
      <c r="BP223" s="14"/>
      <c r="BQ223" s="14"/>
      <c r="BR223" s="14"/>
      <c r="BS223" s="5">
        <f>SUM(BP223:BR223)</f>
        <v>0</v>
      </c>
      <c r="BT223" s="5" t="str">
        <f>IF(BO223="","",RANK(BS223,BS$6:BS$301))</f>
        <v/>
      </c>
      <c r="BU223" s="35">
        <f>IF(BT223="",0,BS$302+1-BT223)</f>
        <v>0</v>
      </c>
      <c r="BV223" s="3">
        <f>BU223+BM223</f>
        <v>363</v>
      </c>
      <c r="BW223" s="5">
        <f>IF(BV223=0,"",RANK(BV223,BV$6:BV$301))</f>
        <v>218</v>
      </c>
    </row>
    <row r="224" spans="2:75">
      <c r="B224" s="36" t="s">
        <v>1234</v>
      </c>
      <c r="C224" s="41" t="s">
        <v>550</v>
      </c>
      <c r="D224" s="74" t="s">
        <v>1233</v>
      </c>
      <c r="E224" s="51"/>
      <c r="F224" s="4"/>
      <c r="G224" s="4"/>
      <c r="H224" s="4"/>
      <c r="I224" s="4"/>
      <c r="J224" s="4"/>
      <c r="K224" s="4"/>
      <c r="L224" s="57"/>
      <c r="M224" s="13"/>
      <c r="N224" s="14"/>
      <c r="O224" s="14"/>
      <c r="P224" s="14"/>
      <c r="Q224" s="5"/>
      <c r="R224" s="5"/>
      <c r="S224" s="28"/>
      <c r="T224" s="3"/>
      <c r="U224" s="57"/>
      <c r="V224" s="13" t="s">
        <v>1078</v>
      </c>
      <c r="W224" s="14">
        <v>12</v>
      </c>
      <c r="X224" s="14">
        <v>8</v>
      </c>
      <c r="Y224" s="14">
        <v>12</v>
      </c>
      <c r="Z224" s="5">
        <f>SUM(W224:Y224)</f>
        <v>32</v>
      </c>
      <c r="AA224" s="5">
        <f>IF(V224="","",RANK(Z224,Z$6:Z$301))</f>
        <v>178</v>
      </c>
      <c r="AB224" s="28">
        <f>IF(AA224="",0,Z$302+1-AA224)</f>
        <v>38</v>
      </c>
      <c r="AC224" s="76">
        <f>AB224+T224</f>
        <v>38</v>
      </c>
      <c r="AD224" s="57">
        <f>IF(AC224=0,"",RANK(AC224,AC$6:AC$301))</f>
        <v>254</v>
      </c>
      <c r="AE224" s="30"/>
      <c r="AF224" s="31"/>
      <c r="AG224" s="31"/>
      <c r="AH224" s="31"/>
      <c r="AI224" s="4">
        <f>SUM(AF224:AH224)</f>
        <v>0</v>
      </c>
      <c r="AJ224" s="5" t="str">
        <f>IF(AE224="","",RANK(AI224,AI$6:AI$301))</f>
        <v/>
      </c>
      <c r="AK224" s="28">
        <f>IF(AJ224="",0,AI$302+1-AJ224)</f>
        <v>0</v>
      </c>
      <c r="AL224" s="3">
        <f>AK224+AC224</f>
        <v>38</v>
      </c>
      <c r="AM224" s="5">
        <f>IF(AL224=0,"",RANK(AL224,AL$6:AL$301))</f>
        <v>266</v>
      </c>
      <c r="AN224" s="30" t="s">
        <v>1594</v>
      </c>
      <c r="AO224" s="31">
        <v>13</v>
      </c>
      <c r="AP224" s="31">
        <v>12</v>
      </c>
      <c r="AQ224" s="31">
        <v>16</v>
      </c>
      <c r="AR224" s="5">
        <f>SUM(AO224:AQ224)</f>
        <v>41</v>
      </c>
      <c r="AS224" s="5">
        <f>IF(AN224="","",RANK(AR224,AR$7:AR$301))</f>
        <v>130</v>
      </c>
      <c r="AT224" s="28">
        <f>IF(AS224="",0,AR$302+1-AS224)</f>
        <v>90</v>
      </c>
      <c r="AU224" s="3">
        <f>AT224+AL224</f>
        <v>128</v>
      </c>
      <c r="AV224" s="5">
        <f>IF(AU224=0,"",RANK(AU224,AU$6:AU$301))</f>
        <v>259</v>
      </c>
      <c r="AW224" s="13" t="s">
        <v>895</v>
      </c>
      <c r="AX224" s="14">
        <v>14</v>
      </c>
      <c r="AY224" s="14">
        <v>13</v>
      </c>
      <c r="AZ224" s="14">
        <v>16</v>
      </c>
      <c r="BA224" s="5">
        <f>SUM(AX224:AZ224)</f>
        <v>43</v>
      </c>
      <c r="BB224" s="5">
        <f>IF(AW224="","",RANK(BA224,BA$7:BA$301))</f>
        <v>39</v>
      </c>
      <c r="BC224" s="28">
        <f>IF(BB224="",0,BA$302+1-BB224)</f>
        <v>159</v>
      </c>
      <c r="BD224" s="3">
        <f>BC224+AU224</f>
        <v>287</v>
      </c>
      <c r="BE224" s="5">
        <f>IF(BD224=0,"",RANK(BD224,BD$6:BD$301))</f>
        <v>218</v>
      </c>
      <c r="BF224" s="13" t="s">
        <v>2013</v>
      </c>
      <c r="BG224" s="14">
        <v>13</v>
      </c>
      <c r="BH224" s="14">
        <v>12</v>
      </c>
      <c r="BI224" s="14">
        <v>13</v>
      </c>
      <c r="BJ224" s="5">
        <f>SUM(BG224:BI224)</f>
        <v>38</v>
      </c>
      <c r="BK224" s="5">
        <f>IF(BF224="","",RANK(BJ224,BJ$6:BJ$301))</f>
        <v>135</v>
      </c>
      <c r="BL224" s="28">
        <f>IF(BK224="",0,BJ$302+1-BK224)</f>
        <v>76</v>
      </c>
      <c r="BM224" s="3">
        <f>BL224+BD224</f>
        <v>363</v>
      </c>
      <c r="BN224" s="5">
        <f>IF(BM224=0,"",RANK(BM224,BM$6:BM$301))</f>
        <v>209</v>
      </c>
      <c r="BO224" s="13"/>
      <c r="BP224" s="14"/>
      <c r="BQ224" s="14"/>
      <c r="BR224" s="14"/>
      <c r="BS224" s="5">
        <f>SUM(BP224:BR224)</f>
        <v>0</v>
      </c>
      <c r="BT224" s="5" t="str">
        <f>IF(BO224="","",RANK(BS224,BS$6:BS$301))</f>
        <v/>
      </c>
      <c r="BU224" s="35">
        <f>IF(BT224="",0,BS$302+1-BT224)</f>
        <v>0</v>
      </c>
      <c r="BV224" s="3">
        <f>BU224+BM224</f>
        <v>363</v>
      </c>
      <c r="BW224" s="5">
        <f>IF(BV224=0,"",RANK(BV224,BV$6:BV$301))</f>
        <v>218</v>
      </c>
    </row>
    <row r="225" spans="2:75">
      <c r="B225" s="36" t="s">
        <v>1489</v>
      </c>
      <c r="C225" s="41" t="s">
        <v>542</v>
      </c>
      <c r="D225" s="74" t="s">
        <v>1488</v>
      </c>
      <c r="E225" s="51"/>
      <c r="F225" s="4"/>
      <c r="G225" s="4"/>
      <c r="H225" s="4"/>
      <c r="I225" s="4"/>
      <c r="J225" s="4"/>
      <c r="K225" s="4"/>
      <c r="L225" s="57"/>
      <c r="M225" s="13"/>
      <c r="N225" s="14"/>
      <c r="O225" s="14"/>
      <c r="P225" s="14"/>
      <c r="Q225" s="5"/>
      <c r="R225" s="5"/>
      <c r="S225" s="28"/>
      <c r="T225" s="3"/>
      <c r="U225" s="57"/>
      <c r="V225" s="13"/>
      <c r="W225" s="14"/>
      <c r="X225" s="14"/>
      <c r="Y225" s="14"/>
      <c r="Z225" s="5"/>
      <c r="AA225" s="5"/>
      <c r="AB225" s="28"/>
      <c r="AC225" s="76"/>
      <c r="AD225" s="57"/>
      <c r="AE225" s="30" t="s">
        <v>1447</v>
      </c>
      <c r="AF225" s="31">
        <v>10</v>
      </c>
      <c r="AG225" s="31">
        <v>12</v>
      </c>
      <c r="AH225" s="31">
        <v>11</v>
      </c>
      <c r="AI225" s="4">
        <f>SUM(AF225:AH225)</f>
        <v>33</v>
      </c>
      <c r="AJ225" s="5">
        <f>IF(AE225="","",RANK(AI225,AI$6:AI$301))</f>
        <v>184</v>
      </c>
      <c r="AK225" s="28">
        <f>IF(AJ225="",0,AI$302+1-AJ225)</f>
        <v>53</v>
      </c>
      <c r="AL225" s="3">
        <f>AK225+AC225</f>
        <v>53</v>
      </c>
      <c r="AM225" s="5">
        <f>IF(AL225=0,"",RANK(AL225,AL$6:AL$301))</f>
        <v>263</v>
      </c>
      <c r="AN225" s="13"/>
      <c r="AO225" s="14"/>
      <c r="AP225" s="14"/>
      <c r="AQ225" s="14"/>
      <c r="AR225" s="5">
        <f>SUM(AO225:AQ225)</f>
        <v>0</v>
      </c>
      <c r="AS225" s="5" t="str">
        <f>IF(AN225="","",RANK(AR225,AR$7:AR$301))</f>
        <v/>
      </c>
      <c r="AT225" s="28">
        <f>IF(AS225="",0,AR$302+1-AS225)</f>
        <v>0</v>
      </c>
      <c r="AU225" s="3">
        <f>AT225+AL225</f>
        <v>53</v>
      </c>
      <c r="AV225" s="5">
        <f>IF(AU225=0,"",RANK(AU225,AU$6:AU$301))</f>
        <v>269</v>
      </c>
      <c r="AW225" s="13"/>
      <c r="AX225" s="14"/>
      <c r="AY225" s="14"/>
      <c r="AZ225" s="14"/>
      <c r="BA225" s="5">
        <f>SUM(AX225:AZ225)</f>
        <v>0</v>
      </c>
      <c r="BB225" s="5" t="str">
        <f>IF(AW225="","",RANK(BA225,BA$7:BA$301))</f>
        <v/>
      </c>
      <c r="BC225" s="28">
        <f>IF(BB225="",0,BA$302+1-BB225)</f>
        <v>0</v>
      </c>
      <c r="BD225" s="3">
        <f>BC225+AU225</f>
        <v>53</v>
      </c>
      <c r="BE225" s="5">
        <f>IF(BD225=0,"",RANK(BD225,BD$6:BD$301))</f>
        <v>271</v>
      </c>
      <c r="BF225" s="13" t="s">
        <v>1965</v>
      </c>
      <c r="BG225" s="14">
        <v>13</v>
      </c>
      <c r="BH225" s="14">
        <v>15</v>
      </c>
      <c r="BI225" s="14">
        <v>18</v>
      </c>
      <c r="BJ225" s="5">
        <f>SUM(BG225:BI225)</f>
        <v>46</v>
      </c>
      <c r="BK225" s="5">
        <f>IF(BF225="","",RANK(BJ225,BJ$6:BJ$301))</f>
        <v>38</v>
      </c>
      <c r="BL225" s="28">
        <f>IF(BK225="",0,BJ$302+1-BK225)</f>
        <v>173</v>
      </c>
      <c r="BM225" s="3">
        <f>BL225+BD225</f>
        <v>226</v>
      </c>
      <c r="BN225" s="5">
        <f>IF(BM225=0,"",RANK(BM225,BM$6:BM$301))</f>
        <v>243</v>
      </c>
      <c r="BO225" s="13" t="s">
        <v>2188</v>
      </c>
      <c r="BP225" s="14">
        <v>14</v>
      </c>
      <c r="BQ225" s="14">
        <v>12</v>
      </c>
      <c r="BR225" s="14">
        <v>14</v>
      </c>
      <c r="BS225" s="5">
        <f>SUM(BP225:BR225)</f>
        <v>40</v>
      </c>
      <c r="BT225" s="5">
        <f>IF(BO225="","",RANK(BS225,BS$6:BS$301))</f>
        <v>84</v>
      </c>
      <c r="BU225" s="35">
        <f>IF(BT225="",0,BS$302+1-BT225)</f>
        <v>128</v>
      </c>
      <c r="BV225" s="3">
        <f>BU225+BM225</f>
        <v>354</v>
      </c>
      <c r="BW225" s="5">
        <f>IF(BV225=0,"",RANK(BV225,BV$6:BV$301))</f>
        <v>220</v>
      </c>
    </row>
    <row r="226" spans="2:75">
      <c r="B226" s="36" t="s">
        <v>445</v>
      </c>
      <c r="C226" s="41" t="s">
        <v>549</v>
      </c>
      <c r="D226" s="74" t="s">
        <v>601</v>
      </c>
      <c r="E226" s="51" t="s">
        <v>245</v>
      </c>
      <c r="F226" s="4">
        <v>10</v>
      </c>
      <c r="G226" s="4">
        <v>12</v>
      </c>
      <c r="H226" s="4">
        <v>15</v>
      </c>
      <c r="I226" s="4">
        <f>SUM(F226:H226)</f>
        <v>37</v>
      </c>
      <c r="J226" s="4">
        <f>IF(E226="","",RANK(I226,I$6:I$300))</f>
        <v>96</v>
      </c>
      <c r="K226" s="4">
        <f>IF(J226="",0,I$302+1-J226)</f>
        <v>122</v>
      </c>
      <c r="L226" s="57">
        <f>IF(E226="","",RANK(K226,K$6:K$300))</f>
        <v>96</v>
      </c>
      <c r="M226" s="13" t="s">
        <v>824</v>
      </c>
      <c r="N226" s="14">
        <v>11</v>
      </c>
      <c r="O226" s="14">
        <v>11</v>
      </c>
      <c r="P226" s="14">
        <v>12</v>
      </c>
      <c r="Q226" s="4">
        <f>SUM(N226:P226)</f>
        <v>34</v>
      </c>
      <c r="R226" s="5">
        <f>IF(M226="","",RANK(Q226,Q$6:Q$301))</f>
        <v>179</v>
      </c>
      <c r="S226" s="28">
        <f>IF(R226="",0,Q$302+1-R226)</f>
        <v>59</v>
      </c>
      <c r="T226" s="3">
        <f>S226+K226</f>
        <v>181</v>
      </c>
      <c r="U226" s="57">
        <f>IF(T226=0,"",RANK(T226,T$6:T$301))</f>
        <v>150</v>
      </c>
      <c r="V226" s="13"/>
      <c r="W226" s="14"/>
      <c r="X226" s="14"/>
      <c r="Y226" s="14"/>
      <c r="Z226" s="4">
        <f>SUM(W226:Y226)</f>
        <v>0</v>
      </c>
      <c r="AA226" s="5" t="str">
        <f>IF(V226="","",RANK(Z226,Z$6:Z$301))</f>
        <v/>
      </c>
      <c r="AB226" s="28">
        <f>IF(AA226="",0,Z$302+1-AA226)</f>
        <v>0</v>
      </c>
      <c r="AC226" s="76">
        <f>AB226+T226</f>
        <v>181</v>
      </c>
      <c r="AD226" s="57">
        <f>IF(AC226=0,"",RANK(AC226,AC$6:AC$301))</f>
        <v>200</v>
      </c>
      <c r="AE226" s="30"/>
      <c r="AF226" s="31"/>
      <c r="AG226" s="31"/>
      <c r="AH226" s="31"/>
      <c r="AI226" s="4">
        <f>SUM(AF226:AH226)</f>
        <v>0</v>
      </c>
      <c r="AJ226" s="5" t="str">
        <f>IF(AE226="","",RANK(AI226,AI$6:AI$301))</f>
        <v/>
      </c>
      <c r="AK226" s="28">
        <f>IF(AJ226="",0,AI$302+1-AJ226)</f>
        <v>0</v>
      </c>
      <c r="AL226" s="3">
        <f>AK226+AC226</f>
        <v>181</v>
      </c>
      <c r="AM226" s="5">
        <f>IF(AL226=0,"",RANK(AL226,AL$6:AL$301))</f>
        <v>228</v>
      </c>
      <c r="AN226" s="13" t="s">
        <v>1651</v>
      </c>
      <c r="AO226" s="14">
        <v>14</v>
      </c>
      <c r="AP226" s="14">
        <v>13</v>
      </c>
      <c r="AQ226" s="14">
        <v>19</v>
      </c>
      <c r="AR226" s="5">
        <f>SUM(AO226:AQ226)</f>
        <v>46</v>
      </c>
      <c r="AS226" s="5">
        <f>IF(AN226="","",RANK(AR226,AR$7:AR$301))</f>
        <v>55</v>
      </c>
      <c r="AT226" s="28">
        <f>IF(AS226="",0,AR$302+1-AS226)</f>
        <v>165</v>
      </c>
      <c r="AU226" s="3">
        <f>AT226+AL226</f>
        <v>346</v>
      </c>
      <c r="AV226" s="5">
        <f>IF(AU226=0,"",RANK(AU226,AU$6:AU$301))</f>
        <v>188</v>
      </c>
      <c r="AW226" s="13"/>
      <c r="AX226" s="14"/>
      <c r="AY226" s="14"/>
      <c r="AZ226" s="14"/>
      <c r="BA226" s="5">
        <f>SUM(AX226:AZ226)</f>
        <v>0</v>
      </c>
      <c r="BB226" s="5" t="str">
        <f>IF(AW226="","",RANK(BA226,BA$7:BA$301))</f>
        <v/>
      </c>
      <c r="BC226" s="28">
        <f>IF(BB226="",0,BA$302+1-BB226)</f>
        <v>0</v>
      </c>
      <c r="BD226" s="3">
        <f>BC226+AU226</f>
        <v>346</v>
      </c>
      <c r="BE226" s="5">
        <f>IF(BD226=0,"",RANK(BD226,BD$6:BD$301))</f>
        <v>201</v>
      </c>
      <c r="BF226" s="13"/>
      <c r="BG226" s="14"/>
      <c r="BH226" s="14"/>
      <c r="BI226" s="14"/>
      <c r="BJ226" s="5">
        <f>SUM(BG226:BI226)</f>
        <v>0</v>
      </c>
      <c r="BK226" s="5" t="str">
        <f>IF(BF226="","",RANK(BJ226,BJ$6:BJ$301))</f>
        <v/>
      </c>
      <c r="BL226" s="28">
        <f>IF(BK226="",0,BJ$302+1-BK226)</f>
        <v>0</v>
      </c>
      <c r="BM226" s="3">
        <f>BL226+BD226</f>
        <v>346</v>
      </c>
      <c r="BN226" s="5">
        <f>IF(BM226=0,"",RANK(BM226,BM$6:BM$301))</f>
        <v>214</v>
      </c>
      <c r="BO226" s="13"/>
      <c r="BP226" s="14"/>
      <c r="BQ226" s="14"/>
      <c r="BR226" s="14"/>
      <c r="BS226" s="5">
        <f>SUM(BP226:BR226)</f>
        <v>0</v>
      </c>
      <c r="BT226" s="5" t="str">
        <f>IF(BO226="","",RANK(BS226,BS$6:BS$301))</f>
        <v/>
      </c>
      <c r="BU226" s="35">
        <f>IF(BT226="",0,BS$302+1-BT226)</f>
        <v>0</v>
      </c>
      <c r="BV226" s="3">
        <f>BU226+BM226</f>
        <v>346</v>
      </c>
      <c r="BW226" s="5">
        <f>IF(BV226=0,"",RANK(BV226,BV$6:BV$301))</f>
        <v>221</v>
      </c>
    </row>
    <row r="227" spans="2:75">
      <c r="B227" s="36" t="s">
        <v>490</v>
      </c>
      <c r="C227" s="41" t="s">
        <v>546</v>
      </c>
      <c r="D227" s="74" t="s">
        <v>632</v>
      </c>
      <c r="E227" s="51" t="s">
        <v>315</v>
      </c>
      <c r="F227" s="4">
        <v>9</v>
      </c>
      <c r="G227" s="4">
        <v>11</v>
      </c>
      <c r="H227" s="4">
        <v>13</v>
      </c>
      <c r="I227" s="4">
        <f>SUM(F227:H227)</f>
        <v>33</v>
      </c>
      <c r="J227" s="4">
        <f>IF(E227="","",RANK(I227,I$6:I$300))</f>
        <v>159</v>
      </c>
      <c r="K227" s="4">
        <f>IF(J227="",0,I$302+1-J227)</f>
        <v>59</v>
      </c>
      <c r="L227" s="57">
        <f>IF(E227="","",RANK(K227,K$6:K$300))</f>
        <v>159</v>
      </c>
      <c r="M227" s="30" t="s">
        <v>905</v>
      </c>
      <c r="N227" s="31">
        <v>14</v>
      </c>
      <c r="O227" s="31">
        <v>14</v>
      </c>
      <c r="P227" s="31">
        <v>10</v>
      </c>
      <c r="Q227" s="4">
        <f>SUM(N227:P227)</f>
        <v>38</v>
      </c>
      <c r="R227" s="5">
        <f>IF(M227="","",RANK(Q227,Q$6:Q$301))</f>
        <v>117</v>
      </c>
      <c r="S227" s="28">
        <f>IF(R227="",0,Q$302+1-R227)</f>
        <v>121</v>
      </c>
      <c r="T227" s="3">
        <f>S227+K227</f>
        <v>180</v>
      </c>
      <c r="U227" s="57">
        <f>IF(T227=0,"",RANK(T227,T$6:T$301))</f>
        <v>155</v>
      </c>
      <c r="V227" s="30" t="s">
        <v>1205</v>
      </c>
      <c r="W227" s="31">
        <v>11</v>
      </c>
      <c r="X227" s="31">
        <v>15</v>
      </c>
      <c r="Y227" s="31">
        <v>16</v>
      </c>
      <c r="Z227" s="4">
        <f>SUM(W227:Y227)</f>
        <v>42</v>
      </c>
      <c r="AA227" s="5">
        <f>IF(V227="","",RANK(Z227,Z$6:Z$301))</f>
        <v>58</v>
      </c>
      <c r="AB227" s="28">
        <f>IF(AA227="",0,Z$302+1-AA227)</f>
        <v>158</v>
      </c>
      <c r="AC227" s="76">
        <f>AB227+T227</f>
        <v>338</v>
      </c>
      <c r="AD227" s="57">
        <f>IF(AC227=0,"",RANK(AC227,AC$6:AC$301))</f>
        <v>110</v>
      </c>
      <c r="AE227" s="30"/>
      <c r="AF227" s="31"/>
      <c r="AG227" s="31"/>
      <c r="AH227" s="31"/>
      <c r="AI227" s="4">
        <f>SUM(AF227:AH227)</f>
        <v>0</v>
      </c>
      <c r="AJ227" s="5" t="str">
        <f>IF(AE227="","",RANK(AI227,AI$6:AI$301))</f>
        <v/>
      </c>
      <c r="AK227" s="28">
        <f>IF(AJ227="",0,AI$302+1-AJ227)</f>
        <v>0</v>
      </c>
      <c r="AL227" s="3">
        <f>AK227+AC227</f>
        <v>338</v>
      </c>
      <c r="AM227" s="5">
        <f>IF(AL227=0,"",RANK(AL227,AL$6:AL$301))</f>
        <v>167</v>
      </c>
      <c r="AN227" s="13"/>
      <c r="AO227" s="14"/>
      <c r="AP227" s="14"/>
      <c r="AQ227" s="14"/>
      <c r="AR227" s="5">
        <f>SUM(AO227:AQ227)</f>
        <v>0</v>
      </c>
      <c r="AS227" s="5" t="str">
        <f>IF(AN227="","",RANK(AR227,AR$7:AR$301))</f>
        <v/>
      </c>
      <c r="AT227" s="28">
        <f>IF(AS227="",0,AR$302+1-AS227)</f>
        <v>0</v>
      </c>
      <c r="AU227" s="3">
        <f>AT227+AL227</f>
        <v>338</v>
      </c>
      <c r="AV227" s="5">
        <f>IF(AU227=0,"",RANK(AU227,AU$6:AU$301))</f>
        <v>191</v>
      </c>
      <c r="AW227" s="13"/>
      <c r="AX227" s="14"/>
      <c r="AY227" s="14"/>
      <c r="AZ227" s="14"/>
      <c r="BA227" s="5">
        <f>SUM(AX227:AZ227)</f>
        <v>0</v>
      </c>
      <c r="BB227" s="5" t="str">
        <f>IF(AW227="","",RANK(BA227,BA$7:BA$301))</f>
        <v/>
      </c>
      <c r="BC227" s="28">
        <f>IF(BB227="",0,BA$302+1-BB227)</f>
        <v>0</v>
      </c>
      <c r="BD227" s="3">
        <f>BC227+AU227</f>
        <v>338</v>
      </c>
      <c r="BE227" s="5">
        <f>IF(BD227=0,"",RANK(BD227,BD$6:BD$301))</f>
        <v>202</v>
      </c>
      <c r="BF227" s="13"/>
      <c r="BG227" s="14"/>
      <c r="BH227" s="14"/>
      <c r="BI227" s="14"/>
      <c r="BJ227" s="5">
        <f>SUM(BG227:BI227)</f>
        <v>0</v>
      </c>
      <c r="BK227" s="5" t="str">
        <f>IF(BF227="","",RANK(BJ227,BJ$6:BJ$301))</f>
        <v/>
      </c>
      <c r="BL227" s="28">
        <f>IF(BK227="",0,BJ$302+1-BK227)</f>
        <v>0</v>
      </c>
      <c r="BM227" s="3">
        <f>BL227+BD227</f>
        <v>338</v>
      </c>
      <c r="BN227" s="5">
        <f>IF(BM227=0,"",RANK(BM227,BM$6:BM$301))</f>
        <v>216</v>
      </c>
      <c r="BO227" s="13"/>
      <c r="BP227" s="14"/>
      <c r="BQ227" s="14"/>
      <c r="BR227" s="14"/>
      <c r="BS227" s="5">
        <f>SUM(BP227:BR227)</f>
        <v>0</v>
      </c>
      <c r="BT227" s="5" t="str">
        <f>IF(BO227="","",RANK(BS227,BS$6:BS$301))</f>
        <v/>
      </c>
      <c r="BU227" s="35">
        <f>IF(BT227="",0,BS$302+1-BT227)</f>
        <v>0</v>
      </c>
      <c r="BV227" s="3">
        <f>BU227+BM227</f>
        <v>338</v>
      </c>
      <c r="BW227" s="5">
        <f>IF(BV227=0,"",RANK(BV227,BV$6:BV$301))</f>
        <v>222</v>
      </c>
    </row>
    <row r="228" spans="2:75">
      <c r="B228" s="36" t="s">
        <v>522</v>
      </c>
      <c r="C228" s="41" t="s">
        <v>535</v>
      </c>
      <c r="D228" s="75" t="s">
        <v>94</v>
      </c>
      <c r="E228" s="54" t="s">
        <v>354</v>
      </c>
      <c r="F228" s="71">
        <v>11</v>
      </c>
      <c r="G228" s="71">
        <v>7</v>
      </c>
      <c r="H228" s="71">
        <v>11</v>
      </c>
      <c r="I228" s="4">
        <f>SUM(F228:H228)</f>
        <v>29</v>
      </c>
      <c r="J228" s="4">
        <f>IF(E228="","",RANK(I228,I$6:I$300))</f>
        <v>204</v>
      </c>
      <c r="K228" s="4">
        <f>IF(J228="",0,I$302+1-J228)</f>
        <v>14</v>
      </c>
      <c r="L228" s="57">
        <f>IF(E228="","",RANK(K228,K$6:K$300))</f>
        <v>204</v>
      </c>
      <c r="M228" s="30" t="s">
        <v>840</v>
      </c>
      <c r="N228" s="31">
        <v>10</v>
      </c>
      <c r="O228" s="31">
        <v>9</v>
      </c>
      <c r="P228" s="31">
        <v>10</v>
      </c>
      <c r="Q228" s="4">
        <f>SUM(N228:P228)</f>
        <v>29</v>
      </c>
      <c r="R228" s="5">
        <f>IF(M228="","",RANK(Q228,Q$6:Q$301))</f>
        <v>213</v>
      </c>
      <c r="S228" s="28">
        <f>IF(R228="",0,Q$302+1-R228)</f>
        <v>25</v>
      </c>
      <c r="T228" s="3">
        <f>S228+K228</f>
        <v>39</v>
      </c>
      <c r="U228" s="57">
        <f>IF(T228=0,"",RANK(T228,T$6:T$301))</f>
        <v>239</v>
      </c>
      <c r="V228" s="30" t="s">
        <v>1143</v>
      </c>
      <c r="W228" s="31">
        <v>7</v>
      </c>
      <c r="X228" s="31">
        <v>13</v>
      </c>
      <c r="Y228" s="31">
        <v>11</v>
      </c>
      <c r="Z228" s="4">
        <f>SUM(W228:Y228)</f>
        <v>31</v>
      </c>
      <c r="AA228" s="5">
        <f>IF(V228="","",RANK(Z228,Z$6:Z$301))</f>
        <v>187</v>
      </c>
      <c r="AB228" s="28">
        <f>IF(AA228="",0,Z$302+1-AA228)</f>
        <v>29</v>
      </c>
      <c r="AC228" s="76">
        <f>AB228+T228</f>
        <v>68</v>
      </c>
      <c r="AD228" s="57">
        <f>IF(AC228=0,"",RANK(AC228,AC$6:AC$301))</f>
        <v>246</v>
      </c>
      <c r="AE228" s="30" t="s">
        <v>1425</v>
      </c>
      <c r="AF228" s="31">
        <v>12</v>
      </c>
      <c r="AG228" s="31">
        <v>12</v>
      </c>
      <c r="AH228" s="31">
        <v>10</v>
      </c>
      <c r="AI228" s="4">
        <f>SUM(AF228:AH228)</f>
        <v>34</v>
      </c>
      <c r="AJ228" s="5">
        <f>IF(AE228="","",RANK(AI228,AI$6:AI$301))</f>
        <v>170</v>
      </c>
      <c r="AK228" s="28">
        <f>IF(AJ228="",0,AI$302+1-AJ228)</f>
        <v>67</v>
      </c>
      <c r="AL228" s="3">
        <f>AK228+AC228</f>
        <v>135</v>
      </c>
      <c r="AM228" s="5">
        <f>IF(AL228=0,"",RANK(AL228,AL$6:AL$301))</f>
        <v>244</v>
      </c>
      <c r="AN228" s="13" t="s">
        <v>1664</v>
      </c>
      <c r="AO228" s="14">
        <v>16</v>
      </c>
      <c r="AP228" s="14">
        <v>12</v>
      </c>
      <c r="AQ228" s="14">
        <v>12</v>
      </c>
      <c r="AR228" s="5">
        <f>SUM(AO228:AQ228)</f>
        <v>40</v>
      </c>
      <c r="AS228" s="5">
        <f>IF(AN228="","",RANK(AR228,AR$7:AR$301))</f>
        <v>146</v>
      </c>
      <c r="AT228" s="28">
        <f>IF(AS228="",0,AR$302+1-AS228)</f>
        <v>74</v>
      </c>
      <c r="AU228" s="3">
        <f>AT228+AL228</f>
        <v>209</v>
      </c>
      <c r="AV228" s="5">
        <f>IF(AU228=0,"",RANK(AU228,AU$6:AU$301))</f>
        <v>234</v>
      </c>
      <c r="AW228" s="13" t="s">
        <v>1861</v>
      </c>
      <c r="AX228" s="14">
        <v>13</v>
      </c>
      <c r="AY228" s="14">
        <v>10</v>
      </c>
      <c r="AZ228" s="14">
        <v>7</v>
      </c>
      <c r="BA228" s="5">
        <f>SUM(AX228:AZ228)</f>
        <v>30</v>
      </c>
      <c r="BB228" s="5">
        <f>IF(AW228="","",RANK(BA228,BA$7:BA$301))</f>
        <v>176</v>
      </c>
      <c r="BC228" s="28">
        <f>IF(BB228="",0,BA$302+1-BB228)</f>
        <v>22</v>
      </c>
      <c r="BD228" s="3">
        <f>BC228+AU228</f>
        <v>231</v>
      </c>
      <c r="BE228" s="5">
        <f>IF(BD228=0,"",RANK(BD228,BD$6:BD$301))</f>
        <v>234</v>
      </c>
      <c r="BF228" s="13" t="s">
        <v>2076</v>
      </c>
      <c r="BG228" s="14">
        <v>13</v>
      </c>
      <c r="BH228" s="14">
        <v>10</v>
      </c>
      <c r="BI228" s="14">
        <v>13</v>
      </c>
      <c r="BJ228" s="5">
        <f>SUM(BG228:BI228)</f>
        <v>36</v>
      </c>
      <c r="BK228" s="5">
        <f>IF(BF228="","",RANK(BJ228,BJ$6:BJ$301))</f>
        <v>168</v>
      </c>
      <c r="BL228" s="28">
        <f>IF(BK228="",0,BJ$302+1-BK228)</f>
        <v>43</v>
      </c>
      <c r="BM228" s="3">
        <f>BL228+BD228</f>
        <v>274</v>
      </c>
      <c r="BN228" s="5">
        <f>IF(BM228=0,"",RANK(BM228,BM$6:BM$301))</f>
        <v>233</v>
      </c>
      <c r="BO228" s="13" t="s">
        <v>2290</v>
      </c>
      <c r="BP228" s="14">
        <v>14</v>
      </c>
      <c r="BQ228" s="14">
        <v>10</v>
      </c>
      <c r="BR228" s="14">
        <v>11</v>
      </c>
      <c r="BS228" s="5">
        <f>SUM(BP228:BR228)</f>
        <v>35</v>
      </c>
      <c r="BT228" s="5">
        <f>IF(BO228="","",RANK(BS228,BS$6:BS$301))</f>
        <v>150</v>
      </c>
      <c r="BU228" s="35">
        <f>IF(BT228="",0,BS$302+1-BT228)</f>
        <v>62</v>
      </c>
      <c r="BV228" s="3">
        <f>BU228+BM228</f>
        <v>336</v>
      </c>
      <c r="BW228" s="5">
        <f>IF(BV228=0,"",RANK(BV228,BV$6:BV$301))</f>
        <v>223</v>
      </c>
    </row>
    <row r="229" spans="2:75">
      <c r="B229" s="36" t="s">
        <v>494</v>
      </c>
      <c r="C229" s="41" t="s">
        <v>538</v>
      </c>
      <c r="D229" s="74" t="s">
        <v>631</v>
      </c>
      <c r="E229" s="51" t="s">
        <v>314</v>
      </c>
      <c r="F229" s="4">
        <v>11</v>
      </c>
      <c r="G229" s="4">
        <v>10</v>
      </c>
      <c r="H229" s="4">
        <v>12</v>
      </c>
      <c r="I229" s="4">
        <f>SUM(F229:H229)</f>
        <v>33</v>
      </c>
      <c r="J229" s="4">
        <f>IF(E229="","",RANK(I229,I$6:I$300))</f>
        <v>159</v>
      </c>
      <c r="K229" s="4">
        <f>IF(J229="",0,I$302+1-J229)</f>
        <v>59</v>
      </c>
      <c r="L229" s="57">
        <f>IF(E229="","",RANK(K229,K$6:K$300))</f>
        <v>159</v>
      </c>
      <c r="M229" s="13" t="s">
        <v>796</v>
      </c>
      <c r="N229" s="14">
        <v>15</v>
      </c>
      <c r="O229" s="14">
        <v>12</v>
      </c>
      <c r="P229" s="14">
        <v>14</v>
      </c>
      <c r="Q229" s="5">
        <f>SUM(N229:P229)</f>
        <v>41</v>
      </c>
      <c r="R229" s="5">
        <f>IF(M229="","",RANK(Q229,Q$6:Q$301))</f>
        <v>78</v>
      </c>
      <c r="S229" s="28">
        <f>IF(R229="",0,Q$302+1-R229)</f>
        <v>160</v>
      </c>
      <c r="T229" s="3">
        <f>S229+K229</f>
        <v>219</v>
      </c>
      <c r="U229" s="57">
        <f>IF(T229=0,"",RANK(T229,T$6:T$301))</f>
        <v>116</v>
      </c>
      <c r="V229" s="13"/>
      <c r="W229" s="14"/>
      <c r="X229" s="14"/>
      <c r="Y229" s="14"/>
      <c r="Z229" s="4">
        <f>SUM(W229:Y229)</f>
        <v>0</v>
      </c>
      <c r="AA229" s="5" t="str">
        <f>IF(V229="","",RANK(Z229,Z$6:Z$301))</f>
        <v/>
      </c>
      <c r="AB229" s="28">
        <f>IF(AA229="",0,Z$302+1-AA229)</f>
        <v>0</v>
      </c>
      <c r="AC229" s="76">
        <f>AB229+T229</f>
        <v>219</v>
      </c>
      <c r="AD229" s="57">
        <f>IF(AC229=0,"",RANK(AC229,AC$6:AC$301))</f>
        <v>174</v>
      </c>
      <c r="AE229" s="30"/>
      <c r="AF229" s="31"/>
      <c r="AG229" s="31"/>
      <c r="AH229" s="31"/>
      <c r="AI229" s="4">
        <f>SUM(AF229:AH229)</f>
        <v>0</v>
      </c>
      <c r="AJ229" s="5" t="str">
        <f>IF(AE229="","",RANK(AI229,AI$6:AI$301))</f>
        <v/>
      </c>
      <c r="AK229" s="28">
        <f>IF(AJ229="",0,AI$302+1-AJ229)</f>
        <v>0</v>
      </c>
      <c r="AL229" s="3">
        <f>AK229+AC229</f>
        <v>219</v>
      </c>
      <c r="AM229" s="5">
        <f>IF(AL229=0,"",RANK(AL229,AL$6:AL$301))</f>
        <v>216</v>
      </c>
      <c r="AN229" s="13"/>
      <c r="AO229" s="14"/>
      <c r="AP229" s="14"/>
      <c r="AQ229" s="14"/>
      <c r="AR229" s="5">
        <f>SUM(AO229:AQ229)</f>
        <v>0</v>
      </c>
      <c r="AS229" s="5" t="str">
        <f>IF(AN229="","",RANK(AR229,AR$7:AR$301))</f>
        <v/>
      </c>
      <c r="AT229" s="28">
        <f>IF(AS229="",0,AR$302+1-AS229)</f>
        <v>0</v>
      </c>
      <c r="AU229" s="3">
        <f>AT229+AL229</f>
        <v>219</v>
      </c>
      <c r="AV229" s="5">
        <f>IF(AU229=0,"",RANK(AU229,AU$6:AU$301))</f>
        <v>229</v>
      </c>
      <c r="AW229" s="13"/>
      <c r="AX229" s="14"/>
      <c r="AY229" s="14"/>
      <c r="AZ229" s="14"/>
      <c r="BA229" s="5">
        <f>SUM(AX229:AZ229)</f>
        <v>0</v>
      </c>
      <c r="BB229" s="5" t="str">
        <f>IF(AW229="","",RANK(BA229,BA$7:BA$301))</f>
        <v/>
      </c>
      <c r="BC229" s="28">
        <f>IF(BB229="",0,BA$302+1-BB229)</f>
        <v>0</v>
      </c>
      <c r="BD229" s="3">
        <f>BC229+AU229</f>
        <v>219</v>
      </c>
      <c r="BE229" s="5">
        <f>IF(BD229=0,"",RANK(BD229,BD$6:BD$301))</f>
        <v>238</v>
      </c>
      <c r="BF229" s="13"/>
      <c r="BG229" s="14"/>
      <c r="BH229" s="14"/>
      <c r="BI229" s="14"/>
      <c r="BJ229" s="5">
        <f>SUM(BG229:BI229)</f>
        <v>0</v>
      </c>
      <c r="BK229" s="5" t="str">
        <f>IF(BF229="","",RANK(BJ229,BJ$6:BJ$301))</f>
        <v/>
      </c>
      <c r="BL229" s="28">
        <f>IF(BK229="",0,BJ$302+1-BK229)</f>
        <v>0</v>
      </c>
      <c r="BM229" s="3">
        <f>BL229+BD229</f>
        <v>219</v>
      </c>
      <c r="BN229" s="5">
        <f>IF(BM229=0,"",RANK(BM229,BM$6:BM$301))</f>
        <v>249</v>
      </c>
      <c r="BO229" s="13" t="s">
        <v>2253</v>
      </c>
      <c r="BP229" s="14">
        <v>13</v>
      </c>
      <c r="BQ229" s="14">
        <v>14</v>
      </c>
      <c r="BR229" s="14">
        <v>12</v>
      </c>
      <c r="BS229" s="5">
        <f>SUM(BP229:BR229)</f>
        <v>39</v>
      </c>
      <c r="BT229" s="5">
        <f>IF(BO229="","",RANK(BS229,BS$6:BS$301))</f>
        <v>96</v>
      </c>
      <c r="BU229" s="35">
        <f>IF(BT229="",0,BS$302+1-BT229)</f>
        <v>116</v>
      </c>
      <c r="BV229" s="3">
        <f>BU229+BM229</f>
        <v>335</v>
      </c>
      <c r="BW229" s="5">
        <f>IF(BV229=0,"",RANK(BV229,BV$6:BV$301))</f>
        <v>224</v>
      </c>
    </row>
    <row r="230" spans="2:75">
      <c r="B230" s="36" t="s">
        <v>484</v>
      </c>
      <c r="C230" s="41" t="s">
        <v>547</v>
      </c>
      <c r="D230" s="74" t="s">
        <v>72</v>
      </c>
      <c r="E230" s="51" t="s">
        <v>298</v>
      </c>
      <c r="F230" s="4">
        <v>13</v>
      </c>
      <c r="G230" s="4">
        <v>11</v>
      </c>
      <c r="H230" s="4">
        <v>10</v>
      </c>
      <c r="I230" s="4">
        <f>SUM(F230:H230)</f>
        <v>34</v>
      </c>
      <c r="J230" s="4">
        <f>IF(E230="","",RANK(I230,I$6:I$300))</f>
        <v>148</v>
      </c>
      <c r="K230" s="4">
        <f>IF(J230="",0,I$302+1-J230)</f>
        <v>70</v>
      </c>
      <c r="L230" s="57">
        <f>IF(E230="","",RANK(K230,K$6:K$300))</f>
        <v>148</v>
      </c>
      <c r="M230" s="13" t="s">
        <v>807</v>
      </c>
      <c r="N230" s="14">
        <v>13</v>
      </c>
      <c r="O230" s="14">
        <v>10</v>
      </c>
      <c r="P230" s="14">
        <v>13</v>
      </c>
      <c r="Q230" s="4">
        <f>SUM(N230:P230)</f>
        <v>36</v>
      </c>
      <c r="R230" s="5">
        <f>IF(M230="","",RANK(Q230,Q$6:Q$301))</f>
        <v>148</v>
      </c>
      <c r="S230" s="28">
        <f>IF(R230="",0,Q$302+1-R230)</f>
        <v>90</v>
      </c>
      <c r="T230" s="3">
        <f>S230+K230</f>
        <v>160</v>
      </c>
      <c r="U230" s="57">
        <f>IF(T230=0,"",RANK(T230,T$6:T$301))</f>
        <v>174</v>
      </c>
      <c r="V230" s="77"/>
      <c r="W230" s="78"/>
      <c r="X230" s="78"/>
      <c r="Y230" s="78"/>
      <c r="Z230" s="18"/>
      <c r="AA230" s="5" t="str">
        <f>IF(V230="","",RANK(Z230,Z$6:Z$301))</f>
        <v/>
      </c>
      <c r="AB230" s="28">
        <f>IF(AA230="",0,Z$302+1-AA230)</f>
        <v>0</v>
      </c>
      <c r="AC230" s="76">
        <f>AB230+T230</f>
        <v>160</v>
      </c>
      <c r="AD230" s="57">
        <f>IF(AC230=0,"",RANK(AC230,AC$6:AC$301))</f>
        <v>206</v>
      </c>
      <c r="AE230" s="30" t="s">
        <v>1413</v>
      </c>
      <c r="AF230" s="31">
        <v>12</v>
      </c>
      <c r="AG230" s="31">
        <v>15</v>
      </c>
      <c r="AH230" s="31">
        <v>8</v>
      </c>
      <c r="AI230" s="4">
        <f>SUM(AF230:AH230)</f>
        <v>35</v>
      </c>
      <c r="AJ230" s="5">
        <f>IF(AE230="","",RANK(AI230,AI$6:AI$301))</f>
        <v>155</v>
      </c>
      <c r="AK230" s="28">
        <f>IF(AJ230="",0,AI$302+1-AJ230)</f>
        <v>82</v>
      </c>
      <c r="AL230" s="3">
        <f>AK230+AC230</f>
        <v>242</v>
      </c>
      <c r="AM230" s="5">
        <f>IF(AL230=0,"",RANK(AL230,AL$6:AL$301))</f>
        <v>205</v>
      </c>
      <c r="AN230" s="13"/>
      <c r="AO230" s="14"/>
      <c r="AP230" s="14"/>
      <c r="AQ230" s="14"/>
      <c r="AR230" s="5">
        <f>SUM(AO230:AQ230)</f>
        <v>0</v>
      </c>
      <c r="AS230" s="5" t="str">
        <f>IF(AN230="","",RANK(AR230,AR$7:AR$301))</f>
        <v/>
      </c>
      <c r="AT230" s="28">
        <f>IF(AS230="",0,AR$302+1-AS230)</f>
        <v>0</v>
      </c>
      <c r="AU230" s="3">
        <f>AT230+AL230</f>
        <v>242</v>
      </c>
      <c r="AV230" s="5">
        <f>IF(AU230=0,"",RANK(AU230,AU$6:AU$301))</f>
        <v>221</v>
      </c>
      <c r="AW230" s="13"/>
      <c r="AX230" s="14"/>
      <c r="AY230" s="14"/>
      <c r="AZ230" s="14"/>
      <c r="BA230" s="5">
        <f>SUM(AX230:AZ230)</f>
        <v>0</v>
      </c>
      <c r="BB230" s="5" t="str">
        <f>IF(AW230="","",RANK(BA230,BA$7:BA$301))</f>
        <v/>
      </c>
      <c r="BC230" s="28">
        <f>IF(BB230="",0,BA$302+1-BB230)</f>
        <v>0</v>
      </c>
      <c r="BD230" s="3">
        <f>BC230+AU230</f>
        <v>242</v>
      </c>
      <c r="BE230" s="5">
        <f>IF(BD230=0,"",RANK(BD230,BD$6:BD$301))</f>
        <v>231</v>
      </c>
      <c r="BF230" s="13"/>
      <c r="BG230" s="14"/>
      <c r="BH230" s="14"/>
      <c r="BI230" s="14"/>
      <c r="BJ230" s="5">
        <f>SUM(BG230:BI230)</f>
        <v>0</v>
      </c>
      <c r="BK230" s="5" t="str">
        <f>IF(BF230="","",RANK(BJ230,BJ$6:BJ$301))</f>
        <v/>
      </c>
      <c r="BL230" s="28">
        <f>IF(BK230="",0,BJ$302+1-BK230)</f>
        <v>0</v>
      </c>
      <c r="BM230" s="3">
        <f>BL230+BD230</f>
        <v>242</v>
      </c>
      <c r="BN230" s="5">
        <f>IF(BM230=0,"",RANK(BM230,BM$6:BM$301))</f>
        <v>241</v>
      </c>
      <c r="BO230" s="13" t="s">
        <v>2262</v>
      </c>
      <c r="BP230" s="14">
        <v>12</v>
      </c>
      <c r="BQ230" s="14">
        <v>13</v>
      </c>
      <c r="BR230" s="14">
        <v>12</v>
      </c>
      <c r="BS230" s="5">
        <f>SUM(BP230:BR230)</f>
        <v>37</v>
      </c>
      <c r="BT230" s="5">
        <f>IF(BO230="","",RANK(BS230,BS$6:BS$301))</f>
        <v>121</v>
      </c>
      <c r="BU230" s="35">
        <f>IF(BT230="",0,BS$302+1-BT230)</f>
        <v>91</v>
      </c>
      <c r="BV230" s="3">
        <f>BU230+BM230</f>
        <v>333</v>
      </c>
      <c r="BW230" s="5">
        <f>IF(BV230=0,"",RANK(BV230,BV$6:BV$301))</f>
        <v>225</v>
      </c>
    </row>
    <row r="231" spans="2:75">
      <c r="B231" s="36" t="s">
        <v>674</v>
      </c>
      <c r="C231" s="41" t="s">
        <v>544</v>
      </c>
      <c r="D231" s="74" t="s">
        <v>622</v>
      </c>
      <c r="E231" s="51" t="s">
        <v>290</v>
      </c>
      <c r="F231" s="4">
        <v>10</v>
      </c>
      <c r="G231" s="4">
        <v>12</v>
      </c>
      <c r="H231" s="4">
        <v>13</v>
      </c>
      <c r="I231" s="4">
        <f>SUM(F231:H231)</f>
        <v>35</v>
      </c>
      <c r="J231" s="4">
        <f>IF(E231="","",RANK(I231,I$6:I$300))</f>
        <v>128</v>
      </c>
      <c r="K231" s="4">
        <f>IF(J231="",0,I$302+1-J231)</f>
        <v>90</v>
      </c>
      <c r="L231" s="57">
        <f>IF(E231="","",RANK(K231,K$6:K$300))</f>
        <v>128</v>
      </c>
      <c r="M231" s="13" t="s">
        <v>721</v>
      </c>
      <c r="N231" s="14">
        <v>11</v>
      </c>
      <c r="O231" s="14">
        <v>13</v>
      </c>
      <c r="P231" s="14">
        <v>11</v>
      </c>
      <c r="Q231" s="4">
        <f>SUM(N231:P231)</f>
        <v>35</v>
      </c>
      <c r="R231" s="5">
        <f>IF(M231="","",RANK(Q231,Q$6:Q$301))</f>
        <v>160</v>
      </c>
      <c r="S231" s="28">
        <f>IF(R231="",0,Q$302+1-R231)</f>
        <v>78</v>
      </c>
      <c r="T231" s="3">
        <f>S231+K231</f>
        <v>168</v>
      </c>
      <c r="U231" s="57">
        <f>IF(T231=0,"",RANK(T231,T$6:T$301))</f>
        <v>165</v>
      </c>
      <c r="V231" s="13" t="s">
        <v>1037</v>
      </c>
      <c r="W231" s="14">
        <v>7</v>
      </c>
      <c r="X231" s="14">
        <v>16</v>
      </c>
      <c r="Y231" s="14">
        <v>15</v>
      </c>
      <c r="Z231" s="4">
        <f>SUM(W231:Y231)</f>
        <v>38</v>
      </c>
      <c r="AA231" s="5">
        <f>IF(V231="","",RANK(Z231,Z$6:Z$301))</f>
        <v>104</v>
      </c>
      <c r="AB231" s="28">
        <f>IF(AA231="",0,Z$302+1-AA231)</f>
        <v>112</v>
      </c>
      <c r="AC231" s="76">
        <f>AB231+T231</f>
        <v>280</v>
      </c>
      <c r="AD231" s="57">
        <f>IF(AC231=0,"",RANK(AC231,AC$6:AC$301))</f>
        <v>139</v>
      </c>
      <c r="AE231" s="30" t="s">
        <v>1440</v>
      </c>
      <c r="AF231" s="31">
        <v>11</v>
      </c>
      <c r="AG231" s="31">
        <v>11</v>
      </c>
      <c r="AH231" s="31">
        <v>11</v>
      </c>
      <c r="AI231" s="4">
        <f>SUM(AF231:AH231)</f>
        <v>33</v>
      </c>
      <c r="AJ231" s="5">
        <f>IF(AE231="","",RANK(AI231,AI$6:AI$301))</f>
        <v>184</v>
      </c>
      <c r="AK231" s="28">
        <f>IF(AJ231="",0,AI$302+1-AJ231)</f>
        <v>53</v>
      </c>
      <c r="AL231" s="3">
        <f>AK231+AC231</f>
        <v>333</v>
      </c>
      <c r="AM231" s="5">
        <f>IF(AL231=0,"",RANK(AL231,AL$6:AL$301))</f>
        <v>168</v>
      </c>
      <c r="AN231" s="13"/>
      <c r="AO231" s="14"/>
      <c r="AP231" s="14"/>
      <c r="AQ231" s="14"/>
      <c r="AR231" s="5">
        <f>SUM(AO231:AQ231)</f>
        <v>0</v>
      </c>
      <c r="AS231" s="5" t="str">
        <f>IF(AN231="","",RANK(AR231,AR$7:AR$301))</f>
        <v/>
      </c>
      <c r="AT231" s="28">
        <f>IF(AS231="",0,AR$302+1-AS231)</f>
        <v>0</v>
      </c>
      <c r="AU231" s="3">
        <f>AT231+AL231</f>
        <v>333</v>
      </c>
      <c r="AV231" s="5">
        <f>IF(AU231=0,"",RANK(AU231,AU$6:AU$301))</f>
        <v>193</v>
      </c>
      <c r="AW231" s="13"/>
      <c r="AX231" s="14"/>
      <c r="AY231" s="14"/>
      <c r="AZ231" s="14"/>
      <c r="BA231" s="5">
        <f>SUM(AX231:AZ231)</f>
        <v>0</v>
      </c>
      <c r="BB231" s="5" t="str">
        <f>IF(AW231="","",RANK(BA231,BA$7:BA$301))</f>
        <v/>
      </c>
      <c r="BC231" s="28">
        <f>IF(BB231="",0,BA$302+1-BB231)</f>
        <v>0</v>
      </c>
      <c r="BD231" s="3">
        <f>BC231+AU231</f>
        <v>333</v>
      </c>
      <c r="BE231" s="5">
        <f>IF(BD231=0,"",RANK(BD231,BD$6:BD$301))</f>
        <v>204</v>
      </c>
      <c r="BF231" s="13"/>
      <c r="BG231" s="14"/>
      <c r="BH231" s="14"/>
      <c r="BI231" s="14"/>
      <c r="BJ231" s="5">
        <f>SUM(BG231:BI231)</f>
        <v>0</v>
      </c>
      <c r="BK231" s="5" t="str">
        <f>IF(BF231="","",RANK(BJ231,BJ$6:BJ$301))</f>
        <v/>
      </c>
      <c r="BL231" s="28">
        <f>IF(BK231="",0,BJ$302+1-BK231)</f>
        <v>0</v>
      </c>
      <c r="BM231" s="3">
        <f>BL231+BD231</f>
        <v>333</v>
      </c>
      <c r="BN231" s="5">
        <f>IF(BM231=0,"",RANK(BM231,BM$6:BM$301))</f>
        <v>217</v>
      </c>
      <c r="BO231" s="13"/>
      <c r="BP231" s="14"/>
      <c r="BQ231" s="14"/>
      <c r="BR231" s="14"/>
      <c r="BS231" s="5">
        <f>SUM(BP231:BR231)</f>
        <v>0</v>
      </c>
      <c r="BT231" s="5" t="str">
        <f>IF(BO231="","",RANK(BS231,BS$6:BS$301))</f>
        <v/>
      </c>
      <c r="BU231" s="35">
        <f>IF(BT231="",0,BS$302+1-BT231)</f>
        <v>0</v>
      </c>
      <c r="BV231" s="3">
        <f>BU231+BM231</f>
        <v>333</v>
      </c>
      <c r="BW231" s="5">
        <f>IF(BV231=0,"",RANK(BV231,BV$6:BV$301))</f>
        <v>225</v>
      </c>
    </row>
    <row r="232" spans="2:75">
      <c r="B232" s="36" t="s">
        <v>2164</v>
      </c>
      <c r="C232" s="41" t="s">
        <v>544</v>
      </c>
      <c r="D232" s="74" t="s">
        <v>2163</v>
      </c>
      <c r="E232" s="51"/>
      <c r="F232" s="4"/>
      <c r="G232" s="4"/>
      <c r="H232" s="4"/>
      <c r="I232" s="4"/>
      <c r="J232" s="4"/>
      <c r="K232" s="4"/>
      <c r="L232" s="57"/>
      <c r="M232" s="13"/>
      <c r="N232" s="14"/>
      <c r="O232" s="14"/>
      <c r="P232" s="14"/>
      <c r="Q232" s="4"/>
      <c r="R232" s="5"/>
      <c r="S232" s="28"/>
      <c r="T232" s="3"/>
      <c r="U232" s="57"/>
      <c r="V232" s="13"/>
      <c r="W232" s="14"/>
      <c r="X232" s="14"/>
      <c r="Y232" s="14"/>
      <c r="Z232" s="4"/>
      <c r="AA232" s="5"/>
      <c r="AB232" s="28"/>
      <c r="AC232" s="76"/>
      <c r="AD232" s="57"/>
      <c r="AE232" s="30"/>
      <c r="AF232" s="31"/>
      <c r="AG232" s="31"/>
      <c r="AH232" s="31"/>
      <c r="AI232" s="4"/>
      <c r="AJ232" s="5"/>
      <c r="AK232" s="28"/>
      <c r="AL232" s="3"/>
      <c r="AM232" s="5"/>
      <c r="AN232" s="13"/>
      <c r="AO232" s="14"/>
      <c r="AP232" s="14"/>
      <c r="AQ232" s="14"/>
      <c r="AR232" s="5"/>
      <c r="AS232" s="5"/>
      <c r="AT232" s="28"/>
      <c r="AU232" s="3"/>
      <c r="AV232" s="5"/>
      <c r="AW232" s="13"/>
      <c r="AX232" s="14"/>
      <c r="AY232" s="14"/>
      <c r="AZ232" s="14"/>
      <c r="BA232" s="5"/>
      <c r="BB232" s="5"/>
      <c r="BC232" s="28"/>
      <c r="BD232" s="3"/>
      <c r="BE232" s="5"/>
      <c r="BF232" s="13" t="s">
        <v>1975</v>
      </c>
      <c r="BG232" s="14">
        <v>19</v>
      </c>
      <c r="BH232" s="14">
        <v>16</v>
      </c>
      <c r="BI232" s="14">
        <v>19</v>
      </c>
      <c r="BJ232" s="5">
        <f>SUM(BG232:BI232)</f>
        <v>54</v>
      </c>
      <c r="BK232" s="5">
        <f>IF(BF232="","",RANK(BJ232,BJ$6:BJ$301))</f>
        <v>4</v>
      </c>
      <c r="BL232" s="28">
        <f>IF(BK232="",0,BJ$302+1-BK232)</f>
        <v>207</v>
      </c>
      <c r="BM232" s="3">
        <f>BL232+BD232</f>
        <v>207</v>
      </c>
      <c r="BN232" s="5">
        <f>IF(BM232=0,"",RANK(BM232,BM$6:BM$301))</f>
        <v>253</v>
      </c>
      <c r="BO232" s="13" t="s">
        <v>2200</v>
      </c>
      <c r="BP232" s="14">
        <v>12</v>
      </c>
      <c r="BQ232" s="14">
        <v>12</v>
      </c>
      <c r="BR232" s="14">
        <v>15</v>
      </c>
      <c r="BS232" s="5">
        <f>SUM(BP232:BR232)</f>
        <v>39</v>
      </c>
      <c r="BT232" s="5">
        <f>IF(BO232="","",RANK(BS232,BS$6:BS$301))</f>
        <v>96</v>
      </c>
      <c r="BU232" s="35">
        <f>IF(BT232="",0,BS$302+1-BT232)</f>
        <v>116</v>
      </c>
      <c r="BV232" s="3">
        <f>BU232+BM232</f>
        <v>323</v>
      </c>
      <c r="BW232" s="5">
        <f>IF(BV232=0,"",RANK(BV232,BV$6:BV$301))</f>
        <v>227</v>
      </c>
    </row>
    <row r="233" spans="2:75">
      <c r="B233" s="36" t="s">
        <v>664</v>
      </c>
      <c r="C233" s="41" t="s">
        <v>538</v>
      </c>
      <c r="D233" s="74" t="s">
        <v>645</v>
      </c>
      <c r="E233" s="51" t="s">
        <v>342</v>
      </c>
      <c r="F233" s="4">
        <v>9</v>
      </c>
      <c r="G233" s="4">
        <v>11</v>
      </c>
      <c r="H233" s="4">
        <v>11</v>
      </c>
      <c r="I233" s="4">
        <f>SUM(F233:H233)</f>
        <v>31</v>
      </c>
      <c r="J233" s="4">
        <f>IF(E233="","",RANK(I233,I$6:I$300))</f>
        <v>190</v>
      </c>
      <c r="K233" s="4">
        <f>IF(J233="",0,I$302+1-J233)</f>
        <v>28</v>
      </c>
      <c r="L233" s="57">
        <f>IF(E233="","",RANK(K233,K$6:K$300))</f>
        <v>190</v>
      </c>
      <c r="M233" s="13" t="s">
        <v>780</v>
      </c>
      <c r="N233" s="14">
        <v>9</v>
      </c>
      <c r="O233" s="14">
        <v>9</v>
      </c>
      <c r="P233" s="14">
        <v>6</v>
      </c>
      <c r="Q233" s="4">
        <f>SUM(N233:P233)</f>
        <v>24</v>
      </c>
      <c r="R233" s="5">
        <f>IF(M233="","",RANK(Q233,Q$6:Q$301))</f>
        <v>230</v>
      </c>
      <c r="S233" s="28">
        <f>IF(R233="",0,Q$302+1-R233)</f>
        <v>8</v>
      </c>
      <c r="T233" s="3">
        <f>S233+K233</f>
        <v>36</v>
      </c>
      <c r="U233" s="57">
        <f>IF(T233=0,"",RANK(T233,T$6:T$301))</f>
        <v>240</v>
      </c>
      <c r="V233" s="13" t="s">
        <v>1093</v>
      </c>
      <c r="W233" s="14">
        <v>12</v>
      </c>
      <c r="X233" s="14">
        <v>9</v>
      </c>
      <c r="Y233" s="14">
        <v>13</v>
      </c>
      <c r="Z233" s="4">
        <f>SUM(W233:Y233)</f>
        <v>34</v>
      </c>
      <c r="AA233" s="5">
        <f>IF(V233="","",RANK(Z233,Z$6:Z$301))</f>
        <v>157</v>
      </c>
      <c r="AB233" s="28">
        <f>IF(AA233="",0,Z$302+1-AA233)</f>
        <v>59</v>
      </c>
      <c r="AC233" s="76">
        <f>AB233+T233</f>
        <v>95</v>
      </c>
      <c r="AD233" s="57">
        <f>IF(AC233=0,"",RANK(AC233,AC$6:AC$301))</f>
        <v>235</v>
      </c>
      <c r="AE233" s="30" t="s">
        <v>1453</v>
      </c>
      <c r="AF233" s="31">
        <v>11</v>
      </c>
      <c r="AG233" s="31">
        <v>13</v>
      </c>
      <c r="AH233" s="31">
        <v>9</v>
      </c>
      <c r="AI233" s="4">
        <f>SUM(AF233:AH233)</f>
        <v>33</v>
      </c>
      <c r="AJ233" s="5">
        <f>IF(AE233="","",RANK(AI233,AI$6:AI$301))</f>
        <v>184</v>
      </c>
      <c r="AK233" s="28">
        <f>IF(AJ233="",0,AI$302+1-AJ233)</f>
        <v>53</v>
      </c>
      <c r="AL233" s="3">
        <f>AK233+AC233</f>
        <v>148</v>
      </c>
      <c r="AM233" s="5">
        <f>IF(AL233=0,"",RANK(AL233,AL$6:AL$301))</f>
        <v>241</v>
      </c>
      <c r="AN233" s="13" t="s">
        <v>1609</v>
      </c>
      <c r="AO233" s="14">
        <v>10</v>
      </c>
      <c r="AP233" s="14">
        <v>9</v>
      </c>
      <c r="AQ233" s="14">
        <v>14</v>
      </c>
      <c r="AR233" s="5">
        <f>SUM(AO233:AQ233)</f>
        <v>33</v>
      </c>
      <c r="AS233" s="5">
        <f>IF(AN233="","",RANK(AR233,AR$7:AR$301))</f>
        <v>202</v>
      </c>
      <c r="AT233" s="28">
        <f>IF(AS233="",0,AR$302+1-AS233)</f>
        <v>18</v>
      </c>
      <c r="AU233" s="3">
        <f>AT233+AL233</f>
        <v>166</v>
      </c>
      <c r="AV233" s="5">
        <f>IF(AU233=0,"",RANK(AU233,AU$6:AU$301))</f>
        <v>248</v>
      </c>
      <c r="AW233" s="13" t="s">
        <v>1814</v>
      </c>
      <c r="AX233" s="14">
        <v>12</v>
      </c>
      <c r="AY233" s="14">
        <v>13</v>
      </c>
      <c r="AZ233" s="14">
        <v>14</v>
      </c>
      <c r="BA233" s="5">
        <f>SUM(AX233:AZ233)</f>
        <v>39</v>
      </c>
      <c r="BB233" s="5">
        <f>IF(AW233="","",RANK(BA233,BA$7:BA$301))</f>
        <v>84</v>
      </c>
      <c r="BC233" s="28">
        <f>IF(BB233="",0,BA$302+1-BB233)</f>
        <v>114</v>
      </c>
      <c r="BD233" s="3">
        <f>BC233+AU233</f>
        <v>280</v>
      </c>
      <c r="BE233" s="5">
        <f>IF(BD233=0,"",RANK(BD233,BD$6:BD$301))</f>
        <v>220</v>
      </c>
      <c r="BF233" s="13"/>
      <c r="BG233" s="14"/>
      <c r="BH233" s="14"/>
      <c r="BI233" s="14"/>
      <c r="BJ233" s="5">
        <f>SUM(BG233:BI233)</f>
        <v>0</v>
      </c>
      <c r="BK233" s="5" t="str">
        <f>IF(BF233="","",RANK(BJ233,BJ$6:BJ$301))</f>
        <v/>
      </c>
      <c r="BL233" s="28">
        <f>IF(BK233="",0,BJ$302+1-BK233)</f>
        <v>0</v>
      </c>
      <c r="BM233" s="3">
        <f>BL233+BD233</f>
        <v>280</v>
      </c>
      <c r="BN233" s="5">
        <f>IF(BM233=0,"",RANK(BM233,BM$6:BM$301))</f>
        <v>230</v>
      </c>
      <c r="BO233" s="13" t="s">
        <v>2238</v>
      </c>
      <c r="BP233" s="14">
        <v>14</v>
      </c>
      <c r="BQ233" s="14">
        <v>9</v>
      </c>
      <c r="BR233" s="14">
        <v>10</v>
      </c>
      <c r="BS233" s="5">
        <f>SUM(BP233:BR233)</f>
        <v>33</v>
      </c>
      <c r="BT233" s="5">
        <f>IF(BO233="","",RANK(BS233,BS$6:BS$301))</f>
        <v>169</v>
      </c>
      <c r="BU233" s="35">
        <f>IF(BT233="",0,BS$302+1-BT233)</f>
        <v>43</v>
      </c>
      <c r="BV233" s="3">
        <f>BU233+BM233</f>
        <v>323</v>
      </c>
      <c r="BW233" s="5">
        <f>IF(BV233=0,"",RANK(BV233,BV$6:BV$301))</f>
        <v>227</v>
      </c>
    </row>
    <row r="234" spans="2:75">
      <c r="B234" s="36" t="s">
        <v>1256</v>
      </c>
      <c r="C234" s="41" t="s">
        <v>554</v>
      </c>
      <c r="D234" s="74" t="s">
        <v>1753</v>
      </c>
      <c r="E234" s="51"/>
      <c r="F234" s="4"/>
      <c r="G234" s="4"/>
      <c r="H234" s="4"/>
      <c r="I234" s="4"/>
      <c r="J234" s="4"/>
      <c r="K234" s="4"/>
      <c r="L234" s="57"/>
      <c r="M234" s="13"/>
      <c r="N234" s="14"/>
      <c r="O234" s="14"/>
      <c r="P234" s="14"/>
      <c r="Q234" s="4"/>
      <c r="R234" s="5"/>
      <c r="S234" s="28"/>
      <c r="T234" s="3"/>
      <c r="U234" s="57"/>
      <c r="V234" s="13"/>
      <c r="W234" s="14"/>
      <c r="X234" s="14"/>
      <c r="Y234" s="14"/>
      <c r="Z234" s="4"/>
      <c r="AA234" s="5"/>
      <c r="AB234" s="28"/>
      <c r="AC234" s="76"/>
      <c r="AD234" s="57"/>
      <c r="AE234" s="30"/>
      <c r="AF234" s="31"/>
      <c r="AG234" s="31"/>
      <c r="AH234" s="31"/>
      <c r="AI234" s="4"/>
      <c r="AJ234" s="5"/>
      <c r="AK234" s="28"/>
      <c r="AL234" s="3"/>
      <c r="AM234" s="5"/>
      <c r="AN234" s="13" t="s">
        <v>1738</v>
      </c>
      <c r="AO234" s="14">
        <v>14</v>
      </c>
      <c r="AP234" s="14">
        <v>13</v>
      </c>
      <c r="AQ234" s="14">
        <v>20</v>
      </c>
      <c r="AR234" s="5">
        <f>SUM(AO234:AQ234)</f>
        <v>47</v>
      </c>
      <c r="AS234" s="5">
        <f>IF(AN234="","",RANK(AR234,AR$7:AR$301))</f>
        <v>40</v>
      </c>
      <c r="AT234" s="28">
        <f>IF(AS234="",0,AR$302+1-AS234)</f>
        <v>180</v>
      </c>
      <c r="AU234" s="3">
        <f>AT234+AL234</f>
        <v>180</v>
      </c>
      <c r="AV234" s="5">
        <f>IF(AU234=0,"",RANK(AU234,AU$6:AU$301))</f>
        <v>243</v>
      </c>
      <c r="AW234" s="13"/>
      <c r="AX234" s="14"/>
      <c r="AY234" s="14"/>
      <c r="AZ234" s="14"/>
      <c r="BA234" s="5">
        <f>SUM(AX234:AZ234)</f>
        <v>0</v>
      </c>
      <c r="BB234" s="5" t="str">
        <f>IF(AW234="","",RANK(BA234,BA$7:BA$301))</f>
        <v/>
      </c>
      <c r="BC234" s="28">
        <f>IF(BB234="",0,BA$302+1-BB234)</f>
        <v>0</v>
      </c>
      <c r="BD234" s="3">
        <f>BC234+AU234</f>
        <v>180</v>
      </c>
      <c r="BE234" s="5">
        <f>IF(BD234=0,"",RANK(BD234,BD$6:BD$301))</f>
        <v>253</v>
      </c>
      <c r="BF234" s="13" t="s">
        <v>2147</v>
      </c>
      <c r="BG234" s="14">
        <v>14</v>
      </c>
      <c r="BH234" s="14">
        <v>11</v>
      </c>
      <c r="BI234" s="14">
        <v>15</v>
      </c>
      <c r="BJ234" s="5">
        <f>SUM(BG234:BI234)</f>
        <v>40</v>
      </c>
      <c r="BK234" s="5">
        <f>IF(BF234="","",RANK(BJ234,BJ$6:BJ$301))</f>
        <v>112</v>
      </c>
      <c r="BL234" s="28">
        <f>IF(BK234="",0,BJ$302+1-BK234)</f>
        <v>99</v>
      </c>
      <c r="BM234" s="3">
        <f>BL234+BD234</f>
        <v>279</v>
      </c>
      <c r="BN234" s="5">
        <f>IF(BM234=0,"",RANK(BM234,BM$6:BM$301))</f>
        <v>231</v>
      </c>
      <c r="BO234" s="13" t="s">
        <v>2354</v>
      </c>
      <c r="BP234" s="14">
        <v>8</v>
      </c>
      <c r="BQ234" s="14">
        <v>12</v>
      </c>
      <c r="BR234" s="14">
        <v>13</v>
      </c>
      <c r="BS234" s="5">
        <f>SUM(BP234:BR234)</f>
        <v>33</v>
      </c>
      <c r="BT234" s="5">
        <f>IF(BO234="","",RANK(BS234,BS$6:BS$301))</f>
        <v>169</v>
      </c>
      <c r="BU234" s="35">
        <f>IF(BT234="",0,BS$302+1-BT234)</f>
        <v>43</v>
      </c>
      <c r="BV234" s="3">
        <f>BU234+BM234</f>
        <v>322</v>
      </c>
      <c r="BW234" s="5">
        <f>IF(BV234=0,"",RANK(BV234,BV$6:BV$301))</f>
        <v>229</v>
      </c>
    </row>
    <row r="235" spans="2:75">
      <c r="B235" s="36" t="s">
        <v>983</v>
      </c>
      <c r="C235" s="41" t="s">
        <v>557</v>
      </c>
      <c r="D235" s="74" t="s">
        <v>981</v>
      </c>
      <c r="E235" s="51"/>
      <c r="F235" s="4"/>
      <c r="G235" s="4"/>
      <c r="H235" s="4"/>
      <c r="I235" s="4"/>
      <c r="J235" s="4"/>
      <c r="K235" s="4"/>
      <c r="L235" s="57"/>
      <c r="M235" s="13" t="s">
        <v>833</v>
      </c>
      <c r="N235" s="14">
        <v>6</v>
      </c>
      <c r="O235" s="14">
        <v>12</v>
      </c>
      <c r="P235" s="14">
        <v>6</v>
      </c>
      <c r="Q235" s="4">
        <f>SUM(N235:P235)</f>
        <v>24</v>
      </c>
      <c r="R235" s="5">
        <f>IF(M235="","",RANK(Q235,Q$6:Q$301))</f>
        <v>230</v>
      </c>
      <c r="S235" s="28">
        <f>IF(R235="",0,Q$302+1-R235)</f>
        <v>8</v>
      </c>
      <c r="T235" s="3">
        <f>S235+K235</f>
        <v>8</v>
      </c>
      <c r="U235" s="57">
        <f>IF(T235=0,"",RANK(T235,T$6:T$301))</f>
        <v>252</v>
      </c>
      <c r="V235" s="13" t="s">
        <v>1136</v>
      </c>
      <c r="W235" s="14">
        <v>13</v>
      </c>
      <c r="X235" s="14">
        <v>11</v>
      </c>
      <c r="Y235" s="14">
        <v>14</v>
      </c>
      <c r="Z235" s="4">
        <f>SUM(W235:Y235)</f>
        <v>38</v>
      </c>
      <c r="AA235" s="5">
        <f>IF(V235="","",RANK(Z235,Z$6:Z$301))</f>
        <v>104</v>
      </c>
      <c r="AB235" s="28">
        <f>IF(AA235="",0,Z$302+1-AA235)</f>
        <v>112</v>
      </c>
      <c r="AC235" s="76">
        <f>AB235+T235</f>
        <v>120</v>
      </c>
      <c r="AD235" s="57">
        <f>IF(AC235=0,"",RANK(AC235,AC$6:AC$301))</f>
        <v>227</v>
      </c>
      <c r="AE235" s="30" t="s">
        <v>1473</v>
      </c>
      <c r="AF235" s="31">
        <v>11</v>
      </c>
      <c r="AG235" s="31">
        <v>10</v>
      </c>
      <c r="AH235" s="31">
        <v>10</v>
      </c>
      <c r="AI235" s="4">
        <f>SUM(AF235:AH235)</f>
        <v>31</v>
      </c>
      <c r="AJ235" s="5">
        <f>IF(AE235="","",RANK(AI235,AI$6:AI$301))</f>
        <v>211</v>
      </c>
      <c r="AK235" s="28">
        <f>IF(AJ235="",0,AI$302+1-AJ235)</f>
        <v>26</v>
      </c>
      <c r="AL235" s="3">
        <f>AK235+AC235</f>
        <v>146</v>
      </c>
      <c r="AM235" s="5">
        <f>IF(AL235=0,"",RANK(AL235,AL$6:AL$301))</f>
        <v>242</v>
      </c>
      <c r="AN235" s="13" t="s">
        <v>1659</v>
      </c>
      <c r="AO235" s="14">
        <v>15</v>
      </c>
      <c r="AP235" s="14">
        <v>10</v>
      </c>
      <c r="AQ235" s="14">
        <v>10</v>
      </c>
      <c r="AR235" s="5">
        <f>SUM(AO235:AQ235)</f>
        <v>35</v>
      </c>
      <c r="AS235" s="5">
        <f>IF(AN235="","",RANK(AR235,AR$7:AR$301))</f>
        <v>197</v>
      </c>
      <c r="AT235" s="28">
        <f>IF(AS235="",0,AR$302+1-AS235)</f>
        <v>23</v>
      </c>
      <c r="AU235" s="3">
        <f>AT235+AL235</f>
        <v>169</v>
      </c>
      <c r="AV235" s="5">
        <f>IF(AU235=0,"",RANK(AU235,AU$6:AU$301))</f>
        <v>246</v>
      </c>
      <c r="AW235" s="13" t="s">
        <v>1854</v>
      </c>
      <c r="AX235" s="14">
        <v>11</v>
      </c>
      <c r="AY235" s="14">
        <v>12</v>
      </c>
      <c r="AZ235" s="14">
        <v>13</v>
      </c>
      <c r="BA235" s="5">
        <f>SUM(AX235:AZ235)</f>
        <v>36</v>
      </c>
      <c r="BB235" s="5">
        <f>IF(AW235="","",RANK(BA235,BA$7:BA$301))</f>
        <v>132</v>
      </c>
      <c r="BC235" s="28">
        <f>IF(BB235="",0,BA$302+1-BB235)</f>
        <v>66</v>
      </c>
      <c r="BD235" s="3">
        <f>BC235+AU235</f>
        <v>235</v>
      </c>
      <c r="BE235" s="5">
        <f>IF(BD235=0,"",RANK(BD235,BD$6:BD$301))</f>
        <v>232</v>
      </c>
      <c r="BF235" s="13" t="s">
        <v>2071</v>
      </c>
      <c r="BG235" s="14">
        <v>14</v>
      </c>
      <c r="BH235" s="14">
        <v>12</v>
      </c>
      <c r="BI235" s="14">
        <v>13</v>
      </c>
      <c r="BJ235" s="5">
        <f>SUM(BG235:BI235)</f>
        <v>39</v>
      </c>
      <c r="BK235" s="5">
        <f>IF(BF235="","",RANK(BJ235,BJ$6:BJ$301))</f>
        <v>125</v>
      </c>
      <c r="BL235" s="28">
        <f>IF(BK235="",0,BJ$302+1-BK235)</f>
        <v>86</v>
      </c>
      <c r="BM235" s="3">
        <f>BL235+BD235</f>
        <v>321</v>
      </c>
      <c r="BN235" s="5">
        <f>IF(BM235=0,"",RANK(BM235,BM$6:BM$301))</f>
        <v>218</v>
      </c>
      <c r="BO235" s="13"/>
      <c r="BP235" s="14"/>
      <c r="BQ235" s="14"/>
      <c r="BR235" s="14"/>
      <c r="BS235" s="5">
        <f>SUM(BP235:BR235)</f>
        <v>0</v>
      </c>
      <c r="BT235" s="5" t="str">
        <f>IF(BO235="","",RANK(BS235,BS$6:BS$301))</f>
        <v/>
      </c>
      <c r="BU235" s="35">
        <f>IF(BT235="",0,BS$302+1-BT235)</f>
        <v>0</v>
      </c>
      <c r="BV235" s="3">
        <f>BU235+BM235</f>
        <v>321</v>
      </c>
      <c r="BW235" s="5">
        <f>IF(BV235=0,"",RANK(BV235,BV$6:BV$301))</f>
        <v>230</v>
      </c>
    </row>
    <row r="236" spans="2:75">
      <c r="B236" s="36" t="s">
        <v>529</v>
      </c>
      <c r="C236" s="41" t="s">
        <v>538</v>
      </c>
      <c r="D236" s="74" t="s">
        <v>653</v>
      </c>
      <c r="E236" s="51" t="s">
        <v>358</v>
      </c>
      <c r="F236" s="4">
        <v>10</v>
      </c>
      <c r="G236" s="4">
        <v>6</v>
      </c>
      <c r="H236" s="4">
        <v>10</v>
      </c>
      <c r="I236" s="4">
        <f>SUM(F236:H236)</f>
        <v>26</v>
      </c>
      <c r="J236" s="4">
        <f>IF(E236="","",RANK(I236,I$6:I$300))</f>
        <v>211</v>
      </c>
      <c r="K236" s="4">
        <f>IF(J236="",0,I$302+1-J236)</f>
        <v>7</v>
      </c>
      <c r="L236" s="57">
        <f>IF(E236="","",RANK(K236,K$6:K$300))</f>
        <v>211</v>
      </c>
      <c r="M236" s="13" t="s">
        <v>788</v>
      </c>
      <c r="N236" s="14">
        <v>6</v>
      </c>
      <c r="O236" s="14">
        <v>11</v>
      </c>
      <c r="P236" s="14">
        <v>11</v>
      </c>
      <c r="Q236" s="4">
        <f>SUM(N236:P236)</f>
        <v>28</v>
      </c>
      <c r="R236" s="5">
        <f>IF(M236="","",RANK(Q236,Q$6:Q$301))</f>
        <v>218</v>
      </c>
      <c r="S236" s="28">
        <f>IF(R236="",0,Q$302+1-R236)</f>
        <v>20</v>
      </c>
      <c r="T236" s="3">
        <f>S236+K236</f>
        <v>27</v>
      </c>
      <c r="U236" s="57">
        <f>IF(T236=0,"",RANK(T236,T$6:T$301))</f>
        <v>246</v>
      </c>
      <c r="V236" s="13" t="s">
        <v>1099</v>
      </c>
      <c r="W236" s="14">
        <v>11</v>
      </c>
      <c r="X236" s="14">
        <v>9</v>
      </c>
      <c r="Y236" s="14">
        <v>12</v>
      </c>
      <c r="Z236" s="4">
        <f>SUM(W236:Y236)</f>
        <v>32</v>
      </c>
      <c r="AA236" s="5">
        <f>IF(V236="","",RANK(Z236,Z$6:Z$301))</f>
        <v>178</v>
      </c>
      <c r="AB236" s="28">
        <f>IF(AA236="",0,Z$302+1-AA236)</f>
        <v>38</v>
      </c>
      <c r="AC236" s="76">
        <f>AB236+T236</f>
        <v>65</v>
      </c>
      <c r="AD236" s="57">
        <f>IF(AC236=0,"",RANK(AC236,AC$6:AC$301))</f>
        <v>247</v>
      </c>
      <c r="AE236" s="30" t="s">
        <v>1476</v>
      </c>
      <c r="AF236" s="31">
        <v>11</v>
      </c>
      <c r="AG236" s="31">
        <v>11</v>
      </c>
      <c r="AH236" s="31">
        <v>8</v>
      </c>
      <c r="AI236" s="4">
        <f>SUM(AF236:AH236)</f>
        <v>30</v>
      </c>
      <c r="AJ236" s="5">
        <f>IF(AE236="","",RANK(AI236,AI$6:AI$301))</f>
        <v>224</v>
      </c>
      <c r="AK236" s="28">
        <f>IF(AJ236="",0,AI$302+1-AJ236)</f>
        <v>13</v>
      </c>
      <c r="AL236" s="3">
        <f>AK236+AC236</f>
        <v>78</v>
      </c>
      <c r="AM236" s="5">
        <f>IF(AL236=0,"",RANK(AL236,AL$6:AL$301))</f>
        <v>258</v>
      </c>
      <c r="AN236" s="13" t="s">
        <v>1617</v>
      </c>
      <c r="AO236" s="14">
        <v>14</v>
      </c>
      <c r="AP236" s="14">
        <v>13</v>
      </c>
      <c r="AQ236" s="14">
        <v>13</v>
      </c>
      <c r="AR236" s="5">
        <f>SUM(AO236:AQ236)</f>
        <v>40</v>
      </c>
      <c r="AS236" s="5">
        <f>IF(AN236="","",RANK(AR236,AR$7:AR$301))</f>
        <v>146</v>
      </c>
      <c r="AT236" s="28">
        <f>IF(AS236="",0,AR$302+1-AS236)</f>
        <v>74</v>
      </c>
      <c r="AU236" s="3">
        <f>AT236+AL236</f>
        <v>152</v>
      </c>
      <c r="AV236" s="5">
        <f>IF(AU236=0,"",RANK(AU236,AU$6:AU$301))</f>
        <v>252</v>
      </c>
      <c r="AW236" s="13" t="s">
        <v>1820</v>
      </c>
      <c r="AX236" s="14">
        <v>7</v>
      </c>
      <c r="AY236" s="14">
        <v>14</v>
      </c>
      <c r="AZ236" s="14">
        <v>11</v>
      </c>
      <c r="BA236" s="5">
        <f>SUM(AX236:AZ236)</f>
        <v>32</v>
      </c>
      <c r="BB236" s="5">
        <f>IF(AW236="","",RANK(BA236,BA$7:BA$301))</f>
        <v>168</v>
      </c>
      <c r="BC236" s="28">
        <f>IF(BB236="",0,BA$302+1-BB236)</f>
        <v>30</v>
      </c>
      <c r="BD236" s="3">
        <f>BC236+AU236</f>
        <v>182</v>
      </c>
      <c r="BE236" s="5">
        <f>IF(BD236=0,"",RANK(BD236,BD$6:BD$301))</f>
        <v>252</v>
      </c>
      <c r="BF236" s="13"/>
      <c r="BG236" s="14"/>
      <c r="BH236" s="14"/>
      <c r="BI236" s="14"/>
      <c r="BJ236" s="5">
        <f>SUM(BG236:BI236)</f>
        <v>0</v>
      </c>
      <c r="BK236" s="5" t="str">
        <f>IF(BF236="","",RANK(BJ236,BJ$6:BJ$301))</f>
        <v/>
      </c>
      <c r="BL236" s="28">
        <f>IF(BK236="",0,BJ$302+1-BK236)</f>
        <v>0</v>
      </c>
      <c r="BM236" s="3">
        <f>BL236+BD236</f>
        <v>182</v>
      </c>
      <c r="BN236" s="5">
        <f>IF(BM236=0,"",RANK(BM236,BM$6:BM$301))</f>
        <v>258</v>
      </c>
      <c r="BO236" s="13" t="s">
        <v>2247</v>
      </c>
      <c r="BP236" s="14">
        <v>14</v>
      </c>
      <c r="BQ236" s="14">
        <v>14</v>
      </c>
      <c r="BR236" s="14">
        <v>13</v>
      </c>
      <c r="BS236" s="5">
        <f>SUM(BP236:BR236)</f>
        <v>41</v>
      </c>
      <c r="BT236" s="5">
        <f>IF(BO236="","",RANK(BS236,BS$6:BS$301))</f>
        <v>74</v>
      </c>
      <c r="BU236" s="35">
        <f>IF(BT236="",0,BS$302+1-BT236)</f>
        <v>138</v>
      </c>
      <c r="BV236" s="3">
        <f>BU236+BM236</f>
        <v>320</v>
      </c>
      <c r="BW236" s="5">
        <f>IF(BV236=0,"",RANK(BV236,BV$6:BV$301))</f>
        <v>231</v>
      </c>
    </row>
    <row r="237" spans="2:75">
      <c r="B237" s="36" t="s">
        <v>1240</v>
      </c>
      <c r="C237" s="41" t="s">
        <v>550</v>
      </c>
      <c r="D237" s="74" t="s">
        <v>1237</v>
      </c>
      <c r="E237" s="51"/>
      <c r="F237" s="4"/>
      <c r="G237" s="4"/>
      <c r="H237" s="4"/>
      <c r="I237" s="4"/>
      <c r="J237" s="4"/>
      <c r="K237" s="4"/>
      <c r="L237" s="57"/>
      <c r="M237" s="13"/>
      <c r="N237" s="14"/>
      <c r="O237" s="14"/>
      <c r="P237" s="14"/>
      <c r="Q237" s="4"/>
      <c r="R237" s="5"/>
      <c r="S237" s="28"/>
      <c r="T237" s="3"/>
      <c r="U237" s="57"/>
      <c r="V237" s="13" t="s">
        <v>1081</v>
      </c>
      <c r="W237" s="14">
        <v>11</v>
      </c>
      <c r="X237" s="14">
        <v>13</v>
      </c>
      <c r="Y237" s="14">
        <v>13</v>
      </c>
      <c r="Z237" s="4">
        <f>SUM(W237:Y237)</f>
        <v>37</v>
      </c>
      <c r="AA237" s="5">
        <f>IF(V237="","",RANK(Z237,Z$6:Z$301))</f>
        <v>115</v>
      </c>
      <c r="AB237" s="28">
        <f>IF(AA237="",0,Z$302+1-AA237)</f>
        <v>101</v>
      </c>
      <c r="AC237" s="76">
        <f>AB237+T237</f>
        <v>101</v>
      </c>
      <c r="AD237" s="57">
        <f>IF(AC237=0,"",RANK(AC237,AC$6:AC$301))</f>
        <v>232</v>
      </c>
      <c r="AE237" s="30"/>
      <c r="AF237" s="31"/>
      <c r="AG237" s="31"/>
      <c r="AH237" s="31"/>
      <c r="AI237" s="4">
        <f>SUM(AF237:AH237)</f>
        <v>0</v>
      </c>
      <c r="AJ237" s="5" t="str">
        <f>IF(AE237="","",RANK(AI237,AI$6:AI$301))</f>
        <v/>
      </c>
      <c r="AK237" s="28">
        <f>IF(AJ237="",0,AI$302+1-AJ237)</f>
        <v>0</v>
      </c>
      <c r="AL237" s="3">
        <f>AK237+AC237</f>
        <v>101</v>
      </c>
      <c r="AM237" s="5">
        <f>IF(AL237=0,"",RANK(AL237,AL$6:AL$301))</f>
        <v>255</v>
      </c>
      <c r="AN237" s="13" t="s">
        <v>1595</v>
      </c>
      <c r="AO237" s="14">
        <v>20</v>
      </c>
      <c r="AP237" s="14">
        <v>16</v>
      </c>
      <c r="AQ237" s="14">
        <v>18</v>
      </c>
      <c r="AR237" s="5">
        <f>SUM(AO237:AQ237)</f>
        <v>54</v>
      </c>
      <c r="AS237" s="5">
        <f>IF(AN237="","",RANK(AR237,AR$7:AR$301))</f>
        <v>2</v>
      </c>
      <c r="AT237" s="28">
        <f>IF(AS237="",0,AR$302+1-AS237)</f>
        <v>218</v>
      </c>
      <c r="AU237" s="3">
        <f>AT237+AL237</f>
        <v>319</v>
      </c>
      <c r="AV237" s="5">
        <f>IF(AU237=0,"",RANK(AU237,AU$6:AU$301))</f>
        <v>198</v>
      </c>
      <c r="AW237" s="13"/>
      <c r="AX237" s="14"/>
      <c r="AY237" s="14"/>
      <c r="AZ237" s="14"/>
      <c r="BA237" s="5">
        <f>SUM(AX237:AZ237)</f>
        <v>0</v>
      </c>
      <c r="BB237" s="5" t="str">
        <f>IF(AW237="","",RANK(BA237,BA$7:BA$301))</f>
        <v/>
      </c>
      <c r="BC237" s="28">
        <f>IF(BB237="",0,BA$302+1-BB237)</f>
        <v>0</v>
      </c>
      <c r="BD237" s="3">
        <f>BC237+AU237</f>
        <v>319</v>
      </c>
      <c r="BE237" s="5">
        <f>IF(BD237=0,"",RANK(BD237,BD$6:BD$301))</f>
        <v>210</v>
      </c>
      <c r="BF237" s="13"/>
      <c r="BG237" s="14"/>
      <c r="BH237" s="14"/>
      <c r="BI237" s="14"/>
      <c r="BJ237" s="5">
        <f>SUM(BG237:BI237)</f>
        <v>0</v>
      </c>
      <c r="BK237" s="5" t="str">
        <f>IF(BF237="","",RANK(BJ237,BJ$6:BJ$301))</f>
        <v/>
      </c>
      <c r="BL237" s="28">
        <f>IF(BK237="",0,BJ$302+1-BK237)</f>
        <v>0</v>
      </c>
      <c r="BM237" s="3">
        <f>BL237+BD237</f>
        <v>319</v>
      </c>
      <c r="BN237" s="5">
        <f>IF(BM237=0,"",RANK(BM237,BM$6:BM$301))</f>
        <v>219</v>
      </c>
      <c r="BO237" s="13"/>
      <c r="BP237" s="14"/>
      <c r="BQ237" s="14"/>
      <c r="BR237" s="14"/>
      <c r="BS237" s="5">
        <f>SUM(BP237:BR237)</f>
        <v>0</v>
      </c>
      <c r="BT237" s="5" t="str">
        <f>IF(BO237="","",RANK(BS237,BS$6:BS$301))</f>
        <v/>
      </c>
      <c r="BU237" s="35">
        <f>IF(BT237="",0,BS$302+1-BT237)</f>
        <v>0</v>
      </c>
      <c r="BV237" s="3">
        <f>BU237+BM237</f>
        <v>319</v>
      </c>
      <c r="BW237" s="5">
        <f>IF(BV237=0,"",RANK(BV237,BV$6:BV$301))</f>
        <v>232</v>
      </c>
    </row>
    <row r="238" spans="2:75">
      <c r="B238" s="36" t="s">
        <v>689</v>
      </c>
      <c r="C238" s="41" t="s">
        <v>549</v>
      </c>
      <c r="D238" s="74" t="s">
        <v>600</v>
      </c>
      <c r="E238" s="51" t="s">
        <v>244</v>
      </c>
      <c r="F238" s="4">
        <v>13</v>
      </c>
      <c r="G238" s="4">
        <v>7</v>
      </c>
      <c r="H238" s="4">
        <v>18</v>
      </c>
      <c r="I238" s="4">
        <f>SUM(F238:H238)</f>
        <v>38</v>
      </c>
      <c r="J238" s="4">
        <f>IF(E238="","",RANK(I238,I$6:I$300))</f>
        <v>81</v>
      </c>
      <c r="K238" s="4">
        <f>IF(J238="",0,I$302+1-J238)</f>
        <v>137</v>
      </c>
      <c r="L238" s="57">
        <f>IF(E238="","",RANK(K238,K$6:K$300))</f>
        <v>81</v>
      </c>
      <c r="M238" s="13"/>
      <c r="N238" s="14"/>
      <c r="O238" s="14"/>
      <c r="P238" s="14"/>
      <c r="Q238" s="4">
        <f>SUM(N238:P238)</f>
        <v>0</v>
      </c>
      <c r="R238" s="5" t="str">
        <f>IF(M238="","",RANK(Q238,Q$6:Q$301))</f>
        <v/>
      </c>
      <c r="S238" s="28">
        <f>IF(R238="",0,Q$302+1-R238)</f>
        <v>0</v>
      </c>
      <c r="T238" s="3">
        <f>S238+K238</f>
        <v>137</v>
      </c>
      <c r="U238" s="57">
        <f>IF(T238=0,"",RANK(T238,T$6:T$301))</f>
        <v>185</v>
      </c>
      <c r="V238" s="13"/>
      <c r="W238" s="14"/>
      <c r="X238" s="14"/>
      <c r="Y238" s="14"/>
      <c r="Z238" s="4">
        <f>SUM(W238:Y238)</f>
        <v>0</v>
      </c>
      <c r="AA238" s="5" t="str">
        <f>IF(V238="","",RANK(Z238,Z$6:Z$301))</f>
        <v/>
      </c>
      <c r="AB238" s="28">
        <f>IF(AA238="",0,Z$302+1-AA238)</f>
        <v>0</v>
      </c>
      <c r="AC238" s="76">
        <f>AB238+T238</f>
        <v>137</v>
      </c>
      <c r="AD238" s="57">
        <f>IF(AC238=0,"",RANK(AC238,AC$6:AC$301))</f>
        <v>219</v>
      </c>
      <c r="AE238" s="30" t="s">
        <v>1315</v>
      </c>
      <c r="AF238" s="31">
        <v>13</v>
      </c>
      <c r="AG238" s="31">
        <v>14</v>
      </c>
      <c r="AH238" s="31">
        <v>14</v>
      </c>
      <c r="AI238" s="4">
        <f>SUM(AF238:AH238)</f>
        <v>41</v>
      </c>
      <c r="AJ238" s="5">
        <f>IF(AE238="","",RANK(AI238,AI$6:AI$301))</f>
        <v>56</v>
      </c>
      <c r="AK238" s="28">
        <f>IF(AJ238="",0,AI$302+1-AJ238)</f>
        <v>181</v>
      </c>
      <c r="AL238" s="3">
        <f>AK238+AC238</f>
        <v>318</v>
      </c>
      <c r="AM238" s="5">
        <f>IF(AL238=0,"",RANK(AL238,AL$6:AL$301))</f>
        <v>176</v>
      </c>
      <c r="AN238" s="13"/>
      <c r="AO238" s="14"/>
      <c r="AP238" s="14"/>
      <c r="AQ238" s="14"/>
      <c r="AR238" s="5">
        <f>SUM(AO238:AQ238)</f>
        <v>0</v>
      </c>
      <c r="AS238" s="5" t="str">
        <f>IF(AN238="","",RANK(AR238,AR$7:AR$301))</f>
        <v/>
      </c>
      <c r="AT238" s="28">
        <f>IF(AS238="",0,AR$302+1-AS238)</f>
        <v>0</v>
      </c>
      <c r="AU238" s="3">
        <f>AT238+AL238</f>
        <v>318</v>
      </c>
      <c r="AV238" s="5">
        <f>IF(AU238=0,"",RANK(AU238,AU$6:AU$301))</f>
        <v>199</v>
      </c>
      <c r="AW238" s="13"/>
      <c r="AX238" s="14"/>
      <c r="AY238" s="14"/>
      <c r="AZ238" s="14"/>
      <c r="BA238" s="5">
        <f>SUM(AX238:AZ238)</f>
        <v>0</v>
      </c>
      <c r="BB238" s="5" t="str">
        <f>IF(AW238="","",RANK(BA238,BA$7:BA$301))</f>
        <v/>
      </c>
      <c r="BC238" s="28">
        <f>IF(BB238="",0,BA$302+1-BB238)</f>
        <v>0</v>
      </c>
      <c r="BD238" s="3">
        <f>BC238+AU238</f>
        <v>318</v>
      </c>
      <c r="BE238" s="5">
        <f>IF(BD238=0,"",RANK(BD238,BD$6:BD$301))</f>
        <v>211</v>
      </c>
      <c r="BF238" s="13"/>
      <c r="BG238" s="14"/>
      <c r="BH238" s="14"/>
      <c r="BI238" s="14"/>
      <c r="BJ238" s="5">
        <f>SUM(BG238:BI238)</f>
        <v>0</v>
      </c>
      <c r="BK238" s="5" t="str">
        <f>IF(BF238="","",RANK(BJ238,BJ$6:BJ$301))</f>
        <v/>
      </c>
      <c r="BL238" s="28">
        <f>IF(BK238="",0,BJ$302+1-BK238)</f>
        <v>0</v>
      </c>
      <c r="BM238" s="3">
        <f>BL238+BD238</f>
        <v>318</v>
      </c>
      <c r="BN238" s="5">
        <f>IF(BM238=0,"",RANK(BM238,BM$6:BM$301))</f>
        <v>220</v>
      </c>
      <c r="BO238" s="13"/>
      <c r="BP238" s="14"/>
      <c r="BQ238" s="14"/>
      <c r="BR238" s="14"/>
      <c r="BS238" s="5">
        <f>SUM(BP238:BR238)</f>
        <v>0</v>
      </c>
      <c r="BT238" s="5" t="str">
        <f>IF(BO238="","",RANK(BS238,BS$6:BS$301))</f>
        <v/>
      </c>
      <c r="BU238" s="35">
        <f>IF(BT238="",0,BS$302+1-BT238)</f>
        <v>0</v>
      </c>
      <c r="BV238" s="3">
        <f>BU238+BM238</f>
        <v>318</v>
      </c>
      <c r="BW238" s="5">
        <f>IF(BV238=0,"",RANK(BV238,BV$6:BV$301))</f>
        <v>233</v>
      </c>
    </row>
    <row r="239" spans="2:75">
      <c r="B239" s="36" t="s">
        <v>1951</v>
      </c>
      <c r="C239" s="41" t="s">
        <v>1011</v>
      </c>
      <c r="D239" s="74" t="s">
        <v>1950</v>
      </c>
      <c r="E239" s="51"/>
      <c r="F239" s="4"/>
      <c r="G239" s="4"/>
      <c r="H239" s="4"/>
      <c r="I239" s="4"/>
      <c r="J239" s="4"/>
      <c r="K239" s="4"/>
      <c r="L239" s="57"/>
      <c r="M239" s="13"/>
      <c r="N239" s="14"/>
      <c r="O239" s="14"/>
      <c r="P239" s="14"/>
      <c r="Q239" s="4"/>
      <c r="R239" s="5"/>
      <c r="S239" s="28"/>
      <c r="T239" s="3"/>
      <c r="U239" s="57"/>
      <c r="V239" s="13"/>
      <c r="W239" s="14"/>
      <c r="X239" s="14"/>
      <c r="Y239" s="14"/>
      <c r="Z239" s="4"/>
      <c r="AA239" s="5"/>
      <c r="AB239" s="28"/>
      <c r="AC239" s="76"/>
      <c r="AD239" s="57"/>
      <c r="AE239" s="30"/>
      <c r="AF239" s="31"/>
      <c r="AG239" s="31"/>
      <c r="AH239" s="31"/>
      <c r="AI239" s="4"/>
      <c r="AJ239" s="5"/>
      <c r="AK239" s="28"/>
      <c r="AL239" s="3"/>
      <c r="AM239" s="5"/>
      <c r="AN239" s="13"/>
      <c r="AO239" s="14"/>
      <c r="AP239" s="14"/>
      <c r="AQ239" s="14"/>
      <c r="AR239" s="5"/>
      <c r="AS239" s="5"/>
      <c r="AT239" s="28"/>
      <c r="AU239" s="3"/>
      <c r="AV239" s="5"/>
      <c r="AW239" s="13" t="s">
        <v>1932</v>
      </c>
      <c r="AX239" s="14">
        <v>8</v>
      </c>
      <c r="AY239" s="14">
        <v>14</v>
      </c>
      <c r="AZ239" s="14">
        <v>10</v>
      </c>
      <c r="BA239" s="5">
        <f>SUM(AX239:AZ239)</f>
        <v>32</v>
      </c>
      <c r="BB239" s="5">
        <f>IF(AW239="","",RANK(BA239,BA$7:BA$301))</f>
        <v>168</v>
      </c>
      <c r="BC239" s="28">
        <f>IF(BB239="",0,BA$302+1-BB239)</f>
        <v>30</v>
      </c>
      <c r="BD239" s="3">
        <f>BC239+AU239</f>
        <v>30</v>
      </c>
      <c r="BE239" s="5">
        <f>IF(BD239=0,"",RANK(BD239,BD$6:BD$301))</f>
        <v>276</v>
      </c>
      <c r="BF239" s="13" t="s">
        <v>2150</v>
      </c>
      <c r="BG239" s="14">
        <v>12</v>
      </c>
      <c r="BH239" s="14">
        <v>14</v>
      </c>
      <c r="BI239" s="14">
        <v>17</v>
      </c>
      <c r="BJ239" s="5">
        <f>SUM(BG239:BI239)</f>
        <v>43</v>
      </c>
      <c r="BK239" s="5">
        <f>IF(BF239="","",RANK(BJ239,BJ$6:BJ$301))</f>
        <v>65</v>
      </c>
      <c r="BL239" s="28">
        <f>IF(BK239="",0,BJ$302+1-BK239)</f>
        <v>146</v>
      </c>
      <c r="BM239" s="3">
        <f>BL239+BD239</f>
        <v>176</v>
      </c>
      <c r="BN239" s="5">
        <f>IF(BM239=0,"",RANK(BM239,BM$6:BM$301))</f>
        <v>260</v>
      </c>
      <c r="BO239" s="13" t="s">
        <v>2358</v>
      </c>
      <c r="BP239" s="14">
        <v>14</v>
      </c>
      <c r="BQ239" s="14">
        <v>14</v>
      </c>
      <c r="BR239" s="14">
        <v>13</v>
      </c>
      <c r="BS239" s="5">
        <f>SUM(BP239:BR239)</f>
        <v>41</v>
      </c>
      <c r="BT239" s="5">
        <f>IF(BO239="","",RANK(BS239,BS$6:BS$301))</f>
        <v>74</v>
      </c>
      <c r="BU239" s="35">
        <f>IF(BT239="",0,BS$302+1-BT239)</f>
        <v>138</v>
      </c>
      <c r="BV239" s="3">
        <f>BU239+BM239</f>
        <v>314</v>
      </c>
      <c r="BW239" s="5">
        <f>IF(BV239=0,"",RANK(BV239,BV$6:BV$301))</f>
        <v>234</v>
      </c>
    </row>
    <row r="240" spans="2:75">
      <c r="B240" s="36" t="s">
        <v>1001</v>
      </c>
      <c r="C240" s="41" t="s">
        <v>555</v>
      </c>
      <c r="D240" s="74" t="s">
        <v>1000</v>
      </c>
      <c r="E240" s="51"/>
      <c r="F240" s="4"/>
      <c r="G240" s="4"/>
      <c r="H240" s="4"/>
      <c r="I240" s="4"/>
      <c r="J240" s="4"/>
      <c r="K240" s="4"/>
      <c r="L240" s="57"/>
      <c r="M240" s="13" t="s">
        <v>887</v>
      </c>
      <c r="N240" s="14">
        <v>12</v>
      </c>
      <c r="O240" s="14">
        <v>12</v>
      </c>
      <c r="P240" s="14">
        <v>13</v>
      </c>
      <c r="Q240" s="4">
        <f>SUM(N240:P240)</f>
        <v>37</v>
      </c>
      <c r="R240" s="5">
        <f>IF(M240="","",RANK(Q240,Q$6:Q$301))</f>
        <v>132</v>
      </c>
      <c r="S240" s="28">
        <f>IF(R240="",0,Q$302+1-R240)</f>
        <v>106</v>
      </c>
      <c r="T240" s="3">
        <f>S240+K240</f>
        <v>106</v>
      </c>
      <c r="U240" s="57">
        <f>IF(T240=0,"",RANK(T240,T$6:T$301))</f>
        <v>207</v>
      </c>
      <c r="V240" s="13"/>
      <c r="W240" s="14"/>
      <c r="X240" s="14"/>
      <c r="Y240" s="14"/>
      <c r="Z240" s="4">
        <f>SUM(W240:Y240)</f>
        <v>0</v>
      </c>
      <c r="AA240" s="5" t="str">
        <f>IF(V240="","",RANK(Z240,Z$6:Z$301))</f>
        <v/>
      </c>
      <c r="AB240" s="28">
        <f>IF(AA240="",0,Z$302+1-AA240)</f>
        <v>0</v>
      </c>
      <c r="AC240" s="76">
        <f>AB240+T240</f>
        <v>106</v>
      </c>
      <c r="AD240" s="57">
        <f>IF(AC240=0,"",RANK(AC240,AC$6:AC$301))</f>
        <v>229</v>
      </c>
      <c r="AE240" s="30" t="s">
        <v>1420</v>
      </c>
      <c r="AF240" s="31">
        <v>11</v>
      </c>
      <c r="AG240" s="31">
        <v>13</v>
      </c>
      <c r="AH240" s="31">
        <v>11</v>
      </c>
      <c r="AI240" s="4">
        <f>SUM(AF240:AH240)</f>
        <v>35</v>
      </c>
      <c r="AJ240" s="5">
        <f>IF(AE240="","",RANK(AI240,AI$6:AI$301))</f>
        <v>155</v>
      </c>
      <c r="AK240" s="28">
        <f>IF(AJ240="",0,AI$302+1-AJ240)</f>
        <v>82</v>
      </c>
      <c r="AL240" s="3">
        <f>AK240+AC240</f>
        <v>188</v>
      </c>
      <c r="AM240" s="5">
        <f>IF(AL240=0,"",RANK(AL240,AL$6:AL$301))</f>
        <v>226</v>
      </c>
      <c r="AN240" s="13" t="s">
        <v>1706</v>
      </c>
      <c r="AO240" s="14">
        <v>10</v>
      </c>
      <c r="AP240" s="14">
        <v>9</v>
      </c>
      <c r="AQ240" s="14">
        <v>13</v>
      </c>
      <c r="AR240" s="5">
        <f>SUM(AO240:AQ240)</f>
        <v>32</v>
      </c>
      <c r="AS240" s="5">
        <f>IF(AN240="","",RANK(AR240,AR$7:AR$301))</f>
        <v>208</v>
      </c>
      <c r="AT240" s="28">
        <f>IF(AS240="",0,AR$302+1-AS240)</f>
        <v>12</v>
      </c>
      <c r="AU240" s="3">
        <f>AT240+AL240</f>
        <v>200</v>
      </c>
      <c r="AV240" s="5">
        <f>IF(AU240=0,"",RANK(AU240,AU$6:AU$301))</f>
        <v>239</v>
      </c>
      <c r="AW240" s="13"/>
      <c r="AX240" s="14"/>
      <c r="AY240" s="14"/>
      <c r="AZ240" s="14"/>
      <c r="BA240" s="5">
        <f>SUM(AX240:AZ240)</f>
        <v>0</v>
      </c>
      <c r="BB240" s="5" t="str">
        <f>IF(AW240="","",RANK(BA240,BA$7:BA$301))</f>
        <v/>
      </c>
      <c r="BC240" s="28">
        <f>IF(BB240="",0,BA$302+1-BB240)</f>
        <v>0</v>
      </c>
      <c r="BD240" s="3">
        <f>BC240+AU240</f>
        <v>200</v>
      </c>
      <c r="BE240" s="5">
        <f>IF(BD240=0,"",RANK(BD240,BD$6:BD$301))</f>
        <v>245</v>
      </c>
      <c r="BF240" s="13" t="s">
        <v>2115</v>
      </c>
      <c r="BG240" s="14">
        <v>12</v>
      </c>
      <c r="BH240" s="14">
        <v>14</v>
      </c>
      <c r="BI240" s="14">
        <v>15</v>
      </c>
      <c r="BJ240" s="5">
        <f>SUM(BG240:BI240)</f>
        <v>41</v>
      </c>
      <c r="BK240" s="5">
        <f>IF(BF240="","",RANK(BJ240,BJ$6:BJ$301))</f>
        <v>97</v>
      </c>
      <c r="BL240" s="28">
        <f>IF(BK240="",0,BJ$302+1-BK240)</f>
        <v>114</v>
      </c>
      <c r="BM240" s="3">
        <f>BL240+BD240</f>
        <v>314</v>
      </c>
      <c r="BN240" s="5">
        <f>IF(BM240=0,"",RANK(BM240,BM$6:BM$301))</f>
        <v>221</v>
      </c>
      <c r="BO240" s="13"/>
      <c r="BP240" s="14"/>
      <c r="BQ240" s="14"/>
      <c r="BR240" s="14"/>
      <c r="BS240" s="5">
        <f>SUM(BP240:BR240)</f>
        <v>0</v>
      </c>
      <c r="BT240" s="5" t="str">
        <f>IF(BO240="","",RANK(BS240,BS$6:BS$301))</f>
        <v/>
      </c>
      <c r="BU240" s="35">
        <f>IF(BT240="",0,BS$302+1-BT240)</f>
        <v>0</v>
      </c>
      <c r="BV240" s="3">
        <f>BU240+BM240</f>
        <v>314</v>
      </c>
      <c r="BW240" s="5">
        <f>IF(BV240=0,"",RANK(BV240,BV$6:BV$301))</f>
        <v>234</v>
      </c>
    </row>
    <row r="241" spans="2:75">
      <c r="B241" s="36" t="s">
        <v>533</v>
      </c>
      <c r="C241" s="41" t="s">
        <v>538</v>
      </c>
      <c r="D241" s="74" t="s">
        <v>64</v>
      </c>
      <c r="E241" s="51" t="s">
        <v>257</v>
      </c>
      <c r="F241" s="4">
        <v>9</v>
      </c>
      <c r="G241" s="4">
        <v>8</v>
      </c>
      <c r="H241" s="4">
        <v>7</v>
      </c>
      <c r="I241" s="4">
        <f>SUM(F241:H241)</f>
        <v>24</v>
      </c>
      <c r="J241" s="4">
        <f>IF(E241="","",RANK(I241,I$6:I$300))</f>
        <v>216</v>
      </c>
      <c r="K241" s="4">
        <f>IF(J241="",0,I$302+1-J241)</f>
        <v>2</v>
      </c>
      <c r="L241" s="57">
        <f>IF(E241="","",RANK(K241,K$6:K$300))</f>
        <v>216</v>
      </c>
      <c r="M241" s="13" t="s">
        <v>787</v>
      </c>
      <c r="N241" s="14">
        <v>16</v>
      </c>
      <c r="O241" s="14">
        <v>11</v>
      </c>
      <c r="P241" s="14">
        <v>14</v>
      </c>
      <c r="Q241" s="4">
        <f>SUM(N241:P241)</f>
        <v>41</v>
      </c>
      <c r="R241" s="5">
        <f>IF(M241="","",RANK(Q241,Q$6:Q$301))</f>
        <v>78</v>
      </c>
      <c r="S241" s="28">
        <f>IF(R241="",0,Q$302+1-R241)</f>
        <v>160</v>
      </c>
      <c r="T241" s="3">
        <f>S241+K241</f>
        <v>162</v>
      </c>
      <c r="U241" s="57">
        <f>IF(T241=0,"",RANK(T241,T$6:T$301))</f>
        <v>172</v>
      </c>
      <c r="V241" s="13" t="s">
        <v>1098</v>
      </c>
      <c r="W241" s="14">
        <v>8</v>
      </c>
      <c r="X241" s="14">
        <v>11</v>
      </c>
      <c r="Y241" s="14">
        <v>14</v>
      </c>
      <c r="Z241" s="4">
        <f>SUM(W241:Y241)</f>
        <v>33</v>
      </c>
      <c r="AA241" s="5">
        <f>IF(V241="","",RANK(Z241,Z$6:Z$301))</f>
        <v>171</v>
      </c>
      <c r="AB241" s="28">
        <f>IF(AA241="",0,Z$302+1-AA241)</f>
        <v>45</v>
      </c>
      <c r="AC241" s="76">
        <f>AB241+T241</f>
        <v>207</v>
      </c>
      <c r="AD241" s="57">
        <f>IF(AC241=0,"",RANK(AC241,AC$6:AC$301))</f>
        <v>183</v>
      </c>
      <c r="AE241" s="30"/>
      <c r="AF241" s="31"/>
      <c r="AG241" s="31"/>
      <c r="AH241" s="31"/>
      <c r="AI241" s="4">
        <f>SUM(AF241:AH241)</f>
        <v>0</v>
      </c>
      <c r="AJ241" s="5" t="str">
        <f>IF(AE241="","",RANK(AI241,AI$6:AI$301))</f>
        <v/>
      </c>
      <c r="AK241" s="28">
        <f>IF(AJ241="",0,AI$302+1-AJ241)</f>
        <v>0</v>
      </c>
      <c r="AL241" s="3">
        <f>AK241+AC241</f>
        <v>207</v>
      </c>
      <c r="AM241" s="5">
        <f>IF(AL241=0,"",RANK(AL241,AL$6:AL$301))</f>
        <v>220</v>
      </c>
      <c r="AN241" s="13"/>
      <c r="AO241" s="14"/>
      <c r="AP241" s="14"/>
      <c r="AQ241" s="14"/>
      <c r="AR241" s="5">
        <f>SUM(AO241:AQ241)</f>
        <v>0</v>
      </c>
      <c r="AS241" s="5" t="str">
        <f>IF(AN241="","",RANK(AR241,AR$7:AR$301))</f>
        <v/>
      </c>
      <c r="AT241" s="28">
        <f>IF(AS241="",0,AR$302+1-AS241)</f>
        <v>0</v>
      </c>
      <c r="AU241" s="3">
        <f>AT241+AL241</f>
        <v>207</v>
      </c>
      <c r="AV241" s="5">
        <f>IF(AU241=0,"",RANK(AU241,AU$6:AU$301))</f>
        <v>236</v>
      </c>
      <c r="AW241" s="13"/>
      <c r="AX241" s="14"/>
      <c r="AY241" s="14"/>
      <c r="AZ241" s="14"/>
      <c r="BA241" s="5">
        <f>SUM(AX241:AZ241)</f>
        <v>0</v>
      </c>
      <c r="BB241" s="5" t="str">
        <f>IF(AW241="","",RANK(BA241,BA$7:BA$301))</f>
        <v/>
      </c>
      <c r="BC241" s="28">
        <f>IF(BB241="",0,BA$302+1-BB241)</f>
        <v>0</v>
      </c>
      <c r="BD241" s="3">
        <f>BC241+AU241</f>
        <v>207</v>
      </c>
      <c r="BE241" s="5">
        <f>IF(BD241=0,"",RANK(BD241,BD$6:BD$301))</f>
        <v>243</v>
      </c>
      <c r="BF241" s="13" t="s">
        <v>2034</v>
      </c>
      <c r="BG241" s="14">
        <v>12</v>
      </c>
      <c r="BH241" s="14">
        <v>11</v>
      </c>
      <c r="BI241" s="14">
        <v>14</v>
      </c>
      <c r="BJ241" s="5">
        <f>SUM(BG241:BI241)</f>
        <v>37</v>
      </c>
      <c r="BK241" s="5">
        <f>IF(BF241="","",RANK(BJ241,BJ$6:BJ$301))</f>
        <v>150</v>
      </c>
      <c r="BL241" s="28">
        <f>IF(BK241="",0,BJ$302+1-BK241)</f>
        <v>61</v>
      </c>
      <c r="BM241" s="3">
        <f>BL241+BD241</f>
        <v>268</v>
      </c>
      <c r="BN241" s="5">
        <f>IF(BM241=0,"",RANK(BM241,BM$6:BM$301))</f>
        <v>235</v>
      </c>
      <c r="BO241" s="13" t="s">
        <v>2246</v>
      </c>
      <c r="BP241" s="14">
        <v>9</v>
      </c>
      <c r="BQ241" s="14">
        <v>11</v>
      </c>
      <c r="BR241" s="14">
        <v>13</v>
      </c>
      <c r="BS241" s="5">
        <f>SUM(BP241:BR241)</f>
        <v>33</v>
      </c>
      <c r="BT241" s="5">
        <f>IF(BO241="","",RANK(BS241,BS$6:BS$301))</f>
        <v>169</v>
      </c>
      <c r="BU241" s="35">
        <f>IF(BT241="",0,BS$302+1-BT241)</f>
        <v>43</v>
      </c>
      <c r="BV241" s="3">
        <f>BU241+BM241</f>
        <v>311</v>
      </c>
      <c r="BW241" s="5">
        <f>IF(BV241=0,"",RANK(BV241,BV$6:BV$301))</f>
        <v>236</v>
      </c>
    </row>
    <row r="242" spans="2:75">
      <c r="B242" s="36" t="s">
        <v>501</v>
      </c>
      <c r="C242" s="41" t="s">
        <v>553</v>
      </c>
      <c r="D242" s="74" t="s">
        <v>638</v>
      </c>
      <c r="E242" s="51" t="s">
        <v>327</v>
      </c>
      <c r="F242" s="4">
        <v>9</v>
      </c>
      <c r="G242" s="4">
        <v>11</v>
      </c>
      <c r="H242" s="4">
        <v>12</v>
      </c>
      <c r="I242" s="4">
        <f>SUM(F242:H242)</f>
        <v>32</v>
      </c>
      <c r="J242" s="4">
        <f>IF(E242="","",RANK(I242,I$6:I$300))</f>
        <v>173</v>
      </c>
      <c r="K242" s="4">
        <f>IF(J242="",0,I$302+1-J242)</f>
        <v>45</v>
      </c>
      <c r="L242" s="57">
        <f>IF(E242="","",RANK(K242,K$6:K$300))</f>
        <v>173</v>
      </c>
      <c r="M242" s="13" t="s">
        <v>736</v>
      </c>
      <c r="N242" s="14">
        <v>13</v>
      </c>
      <c r="O242" s="14">
        <v>17</v>
      </c>
      <c r="P242" s="14">
        <v>13</v>
      </c>
      <c r="Q242" s="4">
        <f>SUM(N242:P242)</f>
        <v>43</v>
      </c>
      <c r="R242" s="5">
        <f>IF(M242="","",RANK(Q242,Q$6:Q$301))</f>
        <v>60</v>
      </c>
      <c r="S242" s="28">
        <f>IF(R242="",0,Q$302+1-R242)</f>
        <v>178</v>
      </c>
      <c r="T242" s="3">
        <f>S242+K242</f>
        <v>223</v>
      </c>
      <c r="U242" s="57">
        <f>IF(T242=0,"",RANK(T242,T$6:T$301))</f>
        <v>114</v>
      </c>
      <c r="V242" s="13" t="s">
        <v>1051</v>
      </c>
      <c r="W242" s="14">
        <v>9</v>
      </c>
      <c r="X242" s="14">
        <v>13</v>
      </c>
      <c r="Y242" s="14">
        <v>12</v>
      </c>
      <c r="Z242" s="4">
        <f>SUM(W242:Y242)</f>
        <v>34</v>
      </c>
      <c r="AA242" s="5">
        <f>IF(V242="","",RANK(Z242,Z$6:Z$301))</f>
        <v>157</v>
      </c>
      <c r="AB242" s="28">
        <f>IF(AA242="",0,Z$302+1-AA242)</f>
        <v>59</v>
      </c>
      <c r="AC242" s="76">
        <f>AB242+T242</f>
        <v>282</v>
      </c>
      <c r="AD242" s="57">
        <f>IF(AC242=0,"",RANK(AC242,AC$6:AC$301))</f>
        <v>136</v>
      </c>
      <c r="AE242" s="30" t="s">
        <v>1277</v>
      </c>
      <c r="AF242" s="31">
        <v>11</v>
      </c>
      <c r="AG242" s="31">
        <v>11</v>
      </c>
      <c r="AH242" s="31">
        <v>9</v>
      </c>
      <c r="AI242" s="4">
        <f>SUM(AF242:AH242)</f>
        <v>31</v>
      </c>
      <c r="AJ242" s="5">
        <f>IF(AE242="","",RANK(AI242,AI$6:AI$301))</f>
        <v>211</v>
      </c>
      <c r="AK242" s="28">
        <f>IF(AJ242="",0,AI$302+1-AJ242)</f>
        <v>26</v>
      </c>
      <c r="AL242" s="3">
        <f>AK242+AC242</f>
        <v>308</v>
      </c>
      <c r="AM242" s="5">
        <f>IF(AL242=0,"",RANK(AL242,AL$6:AL$301))</f>
        <v>179</v>
      </c>
      <c r="AN242" s="13"/>
      <c r="AO242" s="14"/>
      <c r="AP242" s="14"/>
      <c r="AQ242" s="14"/>
      <c r="AR242" s="5">
        <f>SUM(AO242:AQ242)</f>
        <v>0</v>
      </c>
      <c r="AS242" s="5" t="str">
        <f>IF(AN242="","",RANK(AR242,AR$7:AR$301))</f>
        <v/>
      </c>
      <c r="AT242" s="28">
        <f>IF(AS242="",0,AR$302+1-AS242)</f>
        <v>0</v>
      </c>
      <c r="AU242" s="3">
        <f>AT242+AL242</f>
        <v>308</v>
      </c>
      <c r="AV242" s="5">
        <f>IF(AU242=0,"",RANK(AU242,AU$6:AU$301))</f>
        <v>201</v>
      </c>
      <c r="AW242" s="13"/>
      <c r="AX242" s="14"/>
      <c r="AY242" s="14"/>
      <c r="AZ242" s="14"/>
      <c r="BA242" s="5">
        <f>SUM(AX242:AZ242)</f>
        <v>0</v>
      </c>
      <c r="BB242" s="5" t="str">
        <f>IF(AW242="","",RANK(BA242,BA$7:BA$301))</f>
        <v/>
      </c>
      <c r="BC242" s="28">
        <f>IF(BB242="",0,BA$302+1-BB242)</f>
        <v>0</v>
      </c>
      <c r="BD242" s="3">
        <f>BC242+AU242</f>
        <v>308</v>
      </c>
      <c r="BE242" s="5">
        <f>IF(BD242=0,"",RANK(BD242,BD$6:BD$301))</f>
        <v>214</v>
      </c>
      <c r="BF242" s="13"/>
      <c r="BG242" s="14"/>
      <c r="BH242" s="14"/>
      <c r="BI242" s="14"/>
      <c r="BJ242" s="5">
        <f>SUM(BG242:BI242)</f>
        <v>0</v>
      </c>
      <c r="BK242" s="5" t="str">
        <f>IF(BF242="","",RANK(BJ242,BJ$6:BJ$301))</f>
        <v/>
      </c>
      <c r="BL242" s="28">
        <f>IF(BK242="",0,BJ$302+1-BK242)</f>
        <v>0</v>
      </c>
      <c r="BM242" s="3">
        <f>BL242+BD242</f>
        <v>308</v>
      </c>
      <c r="BN242" s="5">
        <f>IF(BM242=0,"",RANK(BM242,BM$6:BM$301))</f>
        <v>222</v>
      </c>
      <c r="BO242" s="13"/>
      <c r="BP242" s="14"/>
      <c r="BQ242" s="14"/>
      <c r="BR242" s="14"/>
      <c r="BS242" s="5">
        <f>SUM(BP242:BR242)</f>
        <v>0</v>
      </c>
      <c r="BT242" s="5" t="str">
        <f>IF(BO242="","",RANK(BS242,BS$6:BS$301))</f>
        <v/>
      </c>
      <c r="BU242" s="35">
        <f>IF(BT242="",0,BS$302+1-BT242)</f>
        <v>0</v>
      </c>
      <c r="BV242" s="3">
        <f>BU242+BM242</f>
        <v>308</v>
      </c>
      <c r="BW242" s="5">
        <f>IF(BV242=0,"",RANK(BV242,BV$6:BV$301))</f>
        <v>237</v>
      </c>
    </row>
    <row r="243" spans="2:75">
      <c r="B243" s="36" t="s">
        <v>1949</v>
      </c>
      <c r="C243" s="41" t="s">
        <v>546</v>
      </c>
      <c r="D243" s="74" t="s">
        <v>1947</v>
      </c>
      <c r="E243" s="51"/>
      <c r="F243" s="4"/>
      <c r="G243" s="4"/>
      <c r="H243" s="4"/>
      <c r="I243" s="4"/>
      <c r="J243" s="4"/>
      <c r="K243" s="4"/>
      <c r="L243" s="57"/>
      <c r="M243" s="13"/>
      <c r="N243" s="14"/>
      <c r="O243" s="14"/>
      <c r="P243" s="14"/>
      <c r="Q243" s="4"/>
      <c r="R243" s="5"/>
      <c r="S243" s="28"/>
      <c r="T243" s="3"/>
      <c r="U243" s="57"/>
      <c r="V243" s="13"/>
      <c r="W243" s="14"/>
      <c r="X243" s="14"/>
      <c r="Y243" s="14"/>
      <c r="Z243" s="4"/>
      <c r="AA243" s="5"/>
      <c r="AB243" s="28"/>
      <c r="AC243" s="76"/>
      <c r="AD243" s="57"/>
      <c r="AE243" s="30"/>
      <c r="AF243" s="31"/>
      <c r="AG243" s="31"/>
      <c r="AH243" s="31"/>
      <c r="AI243" s="4"/>
      <c r="AJ243" s="5"/>
      <c r="AK243" s="28"/>
      <c r="AL243" s="3"/>
      <c r="AM243" s="5"/>
      <c r="AN243" s="13"/>
      <c r="AO243" s="14"/>
      <c r="AP243" s="14"/>
      <c r="AQ243" s="14"/>
      <c r="AR243" s="5"/>
      <c r="AS243" s="5"/>
      <c r="AT243" s="28"/>
      <c r="AU243" s="3"/>
      <c r="AV243" s="5"/>
      <c r="AW243" s="13" t="s">
        <v>1921</v>
      </c>
      <c r="AX243" s="14">
        <v>12</v>
      </c>
      <c r="AY243" s="14">
        <v>15</v>
      </c>
      <c r="AZ243" s="14">
        <v>12</v>
      </c>
      <c r="BA243" s="5">
        <f>SUM(AX243:AZ243)</f>
        <v>39</v>
      </c>
      <c r="BB243" s="5">
        <f>IF(AW243="","",RANK(BA243,BA$7:BA$301))</f>
        <v>84</v>
      </c>
      <c r="BC243" s="28">
        <f>IF(BB243="",0,BA$302+1-BB243)</f>
        <v>114</v>
      </c>
      <c r="BD243" s="3">
        <f>BC243+AU243</f>
        <v>114</v>
      </c>
      <c r="BE243" s="5">
        <f>IF(BD243=0,"",RANK(BD243,BD$6:BD$301))</f>
        <v>263</v>
      </c>
      <c r="BF243" s="13"/>
      <c r="BG243" s="14"/>
      <c r="BH243" s="14"/>
      <c r="BI243" s="14"/>
      <c r="BJ243" s="5">
        <f>SUM(BG243:BI243)</f>
        <v>0</v>
      </c>
      <c r="BK243" s="5" t="str">
        <f>IF(BF243="","",RANK(BJ243,BJ$6:BJ$301))</f>
        <v/>
      </c>
      <c r="BL243" s="28">
        <f>IF(BK243="",0,BJ$302+1-BK243)</f>
        <v>0</v>
      </c>
      <c r="BM243" s="3">
        <f>BL243+BD243</f>
        <v>114</v>
      </c>
      <c r="BN243" s="5">
        <f>IF(BM243=0,"",RANK(BM243,BM$6:BM$301))</f>
        <v>268</v>
      </c>
      <c r="BO243" s="13" t="s">
        <v>2347</v>
      </c>
      <c r="BP243" s="14">
        <v>15</v>
      </c>
      <c r="BQ243" s="14">
        <v>16</v>
      </c>
      <c r="BR243" s="14">
        <v>16</v>
      </c>
      <c r="BS243" s="5">
        <f>SUM(BP243:BR243)</f>
        <v>47</v>
      </c>
      <c r="BT243" s="5">
        <f>IF(BO243="","",RANK(BS243,BS$6:BS$301))</f>
        <v>19</v>
      </c>
      <c r="BU243" s="35">
        <f>IF(BT243="",0,BS$302+1-BT243)</f>
        <v>193</v>
      </c>
      <c r="BV243" s="3">
        <f>BU243+BM243</f>
        <v>307</v>
      </c>
      <c r="BW243" s="5">
        <f>IF(BV243=0,"",RANK(BV243,BV$6:BV$301))</f>
        <v>238</v>
      </c>
    </row>
    <row r="244" spans="2:75">
      <c r="B244" s="36" t="s">
        <v>949</v>
      </c>
      <c r="C244" s="41" t="s">
        <v>544</v>
      </c>
      <c r="D244" s="74" t="s">
        <v>948</v>
      </c>
      <c r="E244" s="51"/>
      <c r="F244" s="4"/>
      <c r="G244" s="4"/>
      <c r="H244" s="4"/>
      <c r="I244" s="4"/>
      <c r="J244" s="4"/>
      <c r="K244" s="4"/>
      <c r="L244" s="57"/>
      <c r="M244" s="13" t="s">
        <v>724</v>
      </c>
      <c r="N244" s="14">
        <v>18</v>
      </c>
      <c r="O244" s="14">
        <v>12</v>
      </c>
      <c r="P244" s="14">
        <v>17</v>
      </c>
      <c r="Q244" s="4">
        <f>SUM(N244:P244)</f>
        <v>47</v>
      </c>
      <c r="R244" s="5">
        <f>IF(M244="","",RANK(Q244,Q$6:Q$301))</f>
        <v>27</v>
      </c>
      <c r="S244" s="28">
        <f>IF(R244="",0,Q$302+1-R244)</f>
        <v>211</v>
      </c>
      <c r="T244" s="3">
        <f>S244+K244</f>
        <v>211</v>
      </c>
      <c r="U244" s="57">
        <f>IF(T244=0,"",RANK(T244,T$6:T$301))</f>
        <v>122</v>
      </c>
      <c r="V244" s="13"/>
      <c r="W244" s="14"/>
      <c r="X244" s="14"/>
      <c r="Y244" s="14"/>
      <c r="Z244" s="4">
        <f>SUM(W244:Y244)</f>
        <v>0</v>
      </c>
      <c r="AA244" s="5" t="str">
        <f>IF(V244="","",RANK(Z244,Z$6:Z$301))</f>
        <v/>
      </c>
      <c r="AB244" s="28">
        <f>IF(AA244="",0,Z$302+1-AA244)</f>
        <v>0</v>
      </c>
      <c r="AC244" s="76">
        <f>AB244+T244</f>
        <v>211</v>
      </c>
      <c r="AD244" s="57">
        <f>IF(AC244=0,"",RANK(AC244,AC$6:AC$301))</f>
        <v>181</v>
      </c>
      <c r="AE244" s="30"/>
      <c r="AF244" s="31"/>
      <c r="AG244" s="31"/>
      <c r="AH244" s="31"/>
      <c r="AI244" s="4">
        <f>SUM(AF244:AH244)</f>
        <v>0</v>
      </c>
      <c r="AJ244" s="5" t="str">
        <f>IF(AE244="","",RANK(AI244,AI$6:AI$301))</f>
        <v/>
      </c>
      <c r="AK244" s="28">
        <f>IF(AJ244="",0,AI$302+1-AJ244)</f>
        <v>0</v>
      </c>
      <c r="AL244" s="3">
        <f>AK244+AC244</f>
        <v>211</v>
      </c>
      <c r="AM244" s="5">
        <f>IF(AL244=0,"",RANK(AL244,AL$6:AL$301))</f>
        <v>219</v>
      </c>
      <c r="AN244" s="13"/>
      <c r="AO244" s="14"/>
      <c r="AP244" s="14"/>
      <c r="AQ244" s="14"/>
      <c r="AR244" s="5">
        <f>SUM(AO244:AQ244)</f>
        <v>0</v>
      </c>
      <c r="AS244" s="5" t="str">
        <f>IF(AN244="","",RANK(AR244,AR$7:AR$301))</f>
        <v/>
      </c>
      <c r="AT244" s="28">
        <f>IF(AS244="",0,AR$302+1-AS244)</f>
        <v>0</v>
      </c>
      <c r="AU244" s="3">
        <f>AT244+AL244</f>
        <v>211</v>
      </c>
      <c r="AV244" s="5">
        <f>IF(AU244=0,"",RANK(AU244,AU$6:AU$301))</f>
        <v>232</v>
      </c>
      <c r="AW244" s="13"/>
      <c r="AX244" s="14"/>
      <c r="AY244" s="14"/>
      <c r="AZ244" s="14"/>
      <c r="BA244" s="5">
        <f>SUM(AX244:AZ244)</f>
        <v>0</v>
      </c>
      <c r="BB244" s="5" t="str">
        <f>IF(AW244="","",RANK(BA244,BA$7:BA$301))</f>
        <v/>
      </c>
      <c r="BC244" s="28">
        <f>IF(BB244="",0,BA$302+1-BB244)</f>
        <v>0</v>
      </c>
      <c r="BD244" s="3">
        <f>BC244+AU244</f>
        <v>211</v>
      </c>
      <c r="BE244" s="5">
        <f>IF(BD244=0,"",RANK(BD244,BD$6:BD$301))</f>
        <v>240</v>
      </c>
      <c r="BF244" s="13"/>
      <c r="BG244" s="14"/>
      <c r="BH244" s="14"/>
      <c r="BI244" s="14"/>
      <c r="BJ244" s="5">
        <f>SUM(BG244:BI244)</f>
        <v>0</v>
      </c>
      <c r="BK244" s="5" t="str">
        <f>IF(BF244="","",RANK(BJ244,BJ$6:BJ$301))</f>
        <v/>
      </c>
      <c r="BL244" s="28">
        <f>IF(BK244="",0,BJ$302+1-BK244)</f>
        <v>0</v>
      </c>
      <c r="BM244" s="3">
        <f>BL244+BD244</f>
        <v>211</v>
      </c>
      <c r="BN244" s="5">
        <f>IF(BM244=0,"",RANK(BM244,BM$6:BM$301))</f>
        <v>251</v>
      </c>
      <c r="BO244" s="13" t="s">
        <v>2194</v>
      </c>
      <c r="BP244" s="14">
        <v>13</v>
      </c>
      <c r="BQ244" s="14">
        <v>12</v>
      </c>
      <c r="BR244" s="14">
        <v>12</v>
      </c>
      <c r="BS244" s="5">
        <f>SUM(BP244:BR244)</f>
        <v>37</v>
      </c>
      <c r="BT244" s="5">
        <f>IF(BO244="","",RANK(BS244,BS$6:BS$301))</f>
        <v>121</v>
      </c>
      <c r="BU244" s="35">
        <f>IF(BT244="",0,BS$302+1-BT244)</f>
        <v>91</v>
      </c>
      <c r="BV244" s="3">
        <f>BU244+BM244</f>
        <v>302</v>
      </c>
      <c r="BW244" s="5">
        <f>IF(BV244=0,"",RANK(BV244,BV$6:BV$301))</f>
        <v>239</v>
      </c>
    </row>
    <row r="245" spans="2:75">
      <c r="B245" s="36" t="s">
        <v>1236</v>
      </c>
      <c r="C245" s="41" t="s">
        <v>550</v>
      </c>
      <c r="D245" s="74" t="s">
        <v>1235</v>
      </c>
      <c r="E245" s="51"/>
      <c r="F245" s="4"/>
      <c r="G245" s="4"/>
      <c r="H245" s="4"/>
      <c r="I245" s="4"/>
      <c r="J245" s="4"/>
      <c r="K245" s="4"/>
      <c r="L245" s="57"/>
      <c r="M245" s="13"/>
      <c r="N245" s="14"/>
      <c r="O245" s="14"/>
      <c r="P245" s="14"/>
      <c r="Q245" s="4"/>
      <c r="R245" s="5"/>
      <c r="S245" s="28"/>
      <c r="T245" s="3"/>
      <c r="U245" s="57"/>
      <c r="V245" s="13" t="s">
        <v>1079</v>
      </c>
      <c r="W245" s="14">
        <v>11</v>
      </c>
      <c r="X245" s="14">
        <v>13</v>
      </c>
      <c r="Y245" s="14">
        <v>13</v>
      </c>
      <c r="Z245" s="4">
        <f>SUM(W245:Y245)</f>
        <v>37</v>
      </c>
      <c r="AA245" s="5">
        <f>IF(V245="","",RANK(Z245,Z$6:Z$301))</f>
        <v>115</v>
      </c>
      <c r="AB245" s="28">
        <f>IF(AA245="",0,Z$302+1-AA245)</f>
        <v>101</v>
      </c>
      <c r="AC245" s="76">
        <f>AB245+T245</f>
        <v>101</v>
      </c>
      <c r="AD245" s="57">
        <f>IF(AC245=0,"",RANK(AC245,AC$6:AC$301))</f>
        <v>232</v>
      </c>
      <c r="AE245" s="30" t="s">
        <v>1451</v>
      </c>
      <c r="AF245" s="31">
        <v>11</v>
      </c>
      <c r="AG245" s="31">
        <v>10</v>
      </c>
      <c r="AH245" s="31">
        <v>12</v>
      </c>
      <c r="AI245" s="4">
        <f>SUM(AF245:AH245)</f>
        <v>33</v>
      </c>
      <c r="AJ245" s="5">
        <f>IF(AE245="","",RANK(AI245,AI$6:AI$301))</f>
        <v>184</v>
      </c>
      <c r="AK245" s="28">
        <f>IF(AJ245="",0,AI$302+1-AJ245)</f>
        <v>53</v>
      </c>
      <c r="AL245" s="3">
        <f>AK245+AC245</f>
        <v>154</v>
      </c>
      <c r="AM245" s="5">
        <f>IF(AL245=0,"",RANK(AL245,AL$6:AL$301))</f>
        <v>239</v>
      </c>
      <c r="AN245" s="13"/>
      <c r="AO245" s="14"/>
      <c r="AP245" s="14"/>
      <c r="AQ245" s="14"/>
      <c r="AR245" s="5">
        <f>SUM(AO245:AQ245)</f>
        <v>0</v>
      </c>
      <c r="AS245" s="5" t="str">
        <f>IF(AN245="","",RANK(AR245,AR$7:AR$301))</f>
        <v/>
      </c>
      <c r="AT245" s="28">
        <f>IF(AS245="",0,AR$302+1-AS245)</f>
        <v>0</v>
      </c>
      <c r="AU245" s="3">
        <f>AT245+AL245</f>
        <v>154</v>
      </c>
      <c r="AV245" s="5">
        <f>IF(AU245=0,"",RANK(AU245,AU$6:AU$301))</f>
        <v>251</v>
      </c>
      <c r="AW245" s="13"/>
      <c r="AX245" s="14"/>
      <c r="AY245" s="14"/>
      <c r="AZ245" s="14"/>
      <c r="BA245" s="5">
        <f>SUM(AX245:AZ245)</f>
        <v>0</v>
      </c>
      <c r="BB245" s="5" t="str">
        <f>IF(AW245="","",RANK(BA245,BA$7:BA$301))</f>
        <v/>
      </c>
      <c r="BC245" s="28">
        <f>IF(BB245="",0,BA$302+1-BB245)</f>
        <v>0</v>
      </c>
      <c r="BD245" s="3">
        <f>BC245+AU245</f>
        <v>154</v>
      </c>
      <c r="BE245" s="5">
        <f>IF(BD245=0,"",RANK(BD245,BD$6:BD$301))</f>
        <v>256</v>
      </c>
      <c r="BF245" s="13" t="s">
        <v>2014</v>
      </c>
      <c r="BG245" s="14">
        <v>12</v>
      </c>
      <c r="BH245" s="14">
        <v>14</v>
      </c>
      <c r="BI245" s="14">
        <v>17</v>
      </c>
      <c r="BJ245" s="5">
        <f>SUM(BG245:BI245)</f>
        <v>43</v>
      </c>
      <c r="BK245" s="5">
        <f>IF(BF245="","",RANK(BJ245,BJ$6:BJ$301))</f>
        <v>65</v>
      </c>
      <c r="BL245" s="28">
        <f>IF(BK245="",0,BJ$302+1-BK245)</f>
        <v>146</v>
      </c>
      <c r="BM245" s="3">
        <f>BL245+BD245</f>
        <v>300</v>
      </c>
      <c r="BN245" s="5">
        <f>IF(BM245=0,"",RANK(BM245,BM$6:BM$301))</f>
        <v>224</v>
      </c>
      <c r="BO245" s="13"/>
      <c r="BP245" s="14"/>
      <c r="BQ245" s="14"/>
      <c r="BR245" s="14"/>
      <c r="BS245" s="5">
        <f>SUM(BP245:BR245)</f>
        <v>0</v>
      </c>
      <c r="BT245" s="5" t="str">
        <f>IF(BO245="","",RANK(BS245,BS$6:BS$301))</f>
        <v/>
      </c>
      <c r="BU245" s="35">
        <f>IF(BT245="",0,BS$302+1-BT245)</f>
        <v>0</v>
      </c>
      <c r="BV245" s="3">
        <f>BU245+BM245</f>
        <v>300</v>
      </c>
      <c r="BW245" s="5">
        <f>IF(BV245=0,"",RANK(BV245,BV$6:BV$301))</f>
        <v>240</v>
      </c>
    </row>
    <row r="246" spans="2:75">
      <c r="B246" s="36" t="s">
        <v>509</v>
      </c>
      <c r="C246" s="41" t="s">
        <v>541</v>
      </c>
      <c r="D246" s="74" t="s">
        <v>639</v>
      </c>
      <c r="E246" s="51" t="s">
        <v>332</v>
      </c>
      <c r="F246" s="4">
        <v>11</v>
      </c>
      <c r="G246" s="4">
        <v>8</v>
      </c>
      <c r="H246" s="4">
        <v>13</v>
      </c>
      <c r="I246" s="4">
        <f>SUM(F246:H246)</f>
        <v>32</v>
      </c>
      <c r="J246" s="4">
        <f>IF(E246="","",RANK(I246,I$6:I$300))</f>
        <v>173</v>
      </c>
      <c r="K246" s="4">
        <f>IF(J246="",0,I$302+1-J246)</f>
        <v>45</v>
      </c>
      <c r="L246" s="57">
        <f>IF(E246="","",RANK(K246,K$6:K$300))</f>
        <v>173</v>
      </c>
      <c r="M246" s="13" t="s">
        <v>858</v>
      </c>
      <c r="N246" s="14">
        <v>14</v>
      </c>
      <c r="O246" s="14">
        <v>10</v>
      </c>
      <c r="P246" s="14">
        <v>12</v>
      </c>
      <c r="Q246" s="4">
        <f>SUM(N246:P246)</f>
        <v>36</v>
      </c>
      <c r="R246" s="5">
        <f>IF(M246="","",RANK(Q246,Q$6:Q$301))</f>
        <v>148</v>
      </c>
      <c r="S246" s="28">
        <f>IF(R246="",0,Q$302+1-R246)</f>
        <v>90</v>
      </c>
      <c r="T246" s="3">
        <f>S246+K246</f>
        <v>135</v>
      </c>
      <c r="U246" s="57">
        <f>IF(T246=0,"",RANK(T246,T$6:T$301))</f>
        <v>188</v>
      </c>
      <c r="V246" s="13"/>
      <c r="W246" s="14"/>
      <c r="X246" s="14"/>
      <c r="Y246" s="14"/>
      <c r="Z246" s="4">
        <f>SUM(W246:Y246)</f>
        <v>0</v>
      </c>
      <c r="AA246" s="5" t="str">
        <f>IF(V246="","",RANK(Z246,Z$6:Z$301))</f>
        <v/>
      </c>
      <c r="AB246" s="28">
        <f>IF(AA246="",0,Z$302+1-AA246)</f>
        <v>0</v>
      </c>
      <c r="AC246" s="76">
        <f>AB246+T246</f>
        <v>135</v>
      </c>
      <c r="AD246" s="57">
        <f>IF(AC246=0,"",RANK(AC246,AC$6:AC$301))</f>
        <v>220</v>
      </c>
      <c r="AE246" s="30" t="s">
        <v>1378</v>
      </c>
      <c r="AF246" s="31">
        <v>13</v>
      </c>
      <c r="AG246" s="31">
        <v>12</v>
      </c>
      <c r="AH246" s="31">
        <v>12</v>
      </c>
      <c r="AI246" s="4">
        <f>SUM(AF246:AH246)</f>
        <v>37</v>
      </c>
      <c r="AJ246" s="5">
        <f>IF(AE246="","",RANK(AI246,AI$6:AI$301))</f>
        <v>114</v>
      </c>
      <c r="AK246" s="28">
        <f>IF(AJ246="",0,AI$302+1-AJ246)</f>
        <v>123</v>
      </c>
      <c r="AL246" s="3">
        <f>AK246+AC246</f>
        <v>258</v>
      </c>
      <c r="AM246" s="5">
        <f>IF(AL246=0,"",RANK(AL246,AL$6:AL$301))</f>
        <v>198</v>
      </c>
      <c r="AN246" s="13" t="s">
        <v>1679</v>
      </c>
      <c r="AO246" s="14">
        <v>11</v>
      </c>
      <c r="AP246" s="14">
        <v>11</v>
      </c>
      <c r="AQ246" s="14">
        <v>14</v>
      </c>
      <c r="AR246" s="5">
        <f>SUM(AO246:AQ246)</f>
        <v>36</v>
      </c>
      <c r="AS246" s="5">
        <f>IF(AN246="","",RANK(AR246,AR$7:AR$301))</f>
        <v>188</v>
      </c>
      <c r="AT246" s="28">
        <f>IF(AS246="",0,AR$302+1-AS246)</f>
        <v>32</v>
      </c>
      <c r="AU246" s="3">
        <f>AT246+AL246</f>
        <v>290</v>
      </c>
      <c r="AV246" s="5">
        <f>IF(AU246=0,"",RANK(AU246,AU$6:AU$301))</f>
        <v>207</v>
      </c>
      <c r="AW246" s="13"/>
      <c r="AX246" s="14"/>
      <c r="AY246" s="14"/>
      <c r="AZ246" s="14"/>
      <c r="BA246" s="5">
        <f>SUM(AX246:AZ246)</f>
        <v>0</v>
      </c>
      <c r="BB246" s="5" t="str">
        <f>IF(AW246="","",RANK(BA246,BA$7:BA$301))</f>
        <v/>
      </c>
      <c r="BC246" s="28">
        <f>IF(BB246="",0,BA$302+1-BB246)</f>
        <v>0</v>
      </c>
      <c r="BD246" s="3">
        <f>BC246+AU246</f>
        <v>290</v>
      </c>
      <c r="BE246" s="5">
        <f>IF(BD246=0,"",RANK(BD246,BD$6:BD$301))</f>
        <v>217</v>
      </c>
      <c r="BF246" s="13"/>
      <c r="BG246" s="14"/>
      <c r="BH246" s="14"/>
      <c r="BI246" s="14"/>
      <c r="BJ246" s="5">
        <f>SUM(BG246:BI246)</f>
        <v>0</v>
      </c>
      <c r="BK246" s="5" t="str">
        <f>IF(BF246="","",RANK(BJ246,BJ$6:BJ$301))</f>
        <v/>
      </c>
      <c r="BL246" s="28">
        <f>IF(BK246="",0,BJ$302+1-BK246)</f>
        <v>0</v>
      </c>
      <c r="BM246" s="3">
        <f>BL246+BD246</f>
        <v>290</v>
      </c>
      <c r="BN246" s="5">
        <f>IF(BM246=0,"",RANK(BM246,BM$6:BM$301))</f>
        <v>227</v>
      </c>
      <c r="BO246" s="13"/>
      <c r="BP246" s="14"/>
      <c r="BQ246" s="14"/>
      <c r="BR246" s="14"/>
      <c r="BS246" s="5">
        <f>SUM(BP246:BR246)</f>
        <v>0</v>
      </c>
      <c r="BT246" s="5" t="str">
        <f>IF(BO246="","",RANK(BS246,BS$6:BS$301))</f>
        <v/>
      </c>
      <c r="BU246" s="35">
        <f>IF(BT246="",0,BS$302+1-BT246)</f>
        <v>0</v>
      </c>
      <c r="BV246" s="3">
        <f>BU246+BM246</f>
        <v>290</v>
      </c>
      <c r="BW246" s="5">
        <f>IF(BV246=0,"",RANK(BV246,BV$6:BV$301))</f>
        <v>241</v>
      </c>
    </row>
    <row r="247" spans="2:75">
      <c r="B247" s="36" t="s">
        <v>1244</v>
      </c>
      <c r="C247" s="41" t="s">
        <v>550</v>
      </c>
      <c r="D247" s="74" t="s">
        <v>1243</v>
      </c>
      <c r="E247" s="51"/>
      <c r="F247" s="4"/>
      <c r="G247" s="4"/>
      <c r="H247" s="4"/>
      <c r="I247" s="4"/>
      <c r="J247" s="4"/>
      <c r="K247" s="4"/>
      <c r="L247" s="57"/>
      <c r="M247" s="13"/>
      <c r="N247" s="14"/>
      <c r="O247" s="14"/>
      <c r="P247" s="14"/>
      <c r="Q247" s="4"/>
      <c r="R247" s="5"/>
      <c r="S247" s="28"/>
      <c r="T247" s="3"/>
      <c r="U247" s="57"/>
      <c r="V247" s="13" t="s">
        <v>1084</v>
      </c>
      <c r="W247" s="14">
        <v>8</v>
      </c>
      <c r="X247" s="14">
        <v>12</v>
      </c>
      <c r="Y247" s="14">
        <v>12</v>
      </c>
      <c r="Z247" s="4">
        <f>SUM(W247:Y247)</f>
        <v>32</v>
      </c>
      <c r="AA247" s="5">
        <f>IF(V247="","",RANK(Z247,Z$6:Z$301))</f>
        <v>178</v>
      </c>
      <c r="AB247" s="28">
        <f>IF(AA247="",0,Z$302+1-AA247)</f>
        <v>38</v>
      </c>
      <c r="AC247" s="76">
        <f>AB247+T247</f>
        <v>38</v>
      </c>
      <c r="AD247" s="57">
        <f>IF(AC247=0,"",RANK(AC247,AC$6:AC$301))</f>
        <v>254</v>
      </c>
      <c r="AE247" s="30" t="s">
        <v>1415</v>
      </c>
      <c r="AF247" s="31">
        <v>12</v>
      </c>
      <c r="AG247" s="31">
        <v>14</v>
      </c>
      <c r="AH247" s="31">
        <v>9</v>
      </c>
      <c r="AI247" s="4">
        <f>SUM(AF247:AH247)</f>
        <v>35</v>
      </c>
      <c r="AJ247" s="5">
        <f>IF(AE247="","",RANK(AI247,AI$6:AI$301))</f>
        <v>155</v>
      </c>
      <c r="AK247" s="28">
        <f>IF(AJ247="",0,AI$302+1-AJ247)</f>
        <v>82</v>
      </c>
      <c r="AL247" s="3">
        <f>AK247+AC247</f>
        <v>120</v>
      </c>
      <c r="AM247" s="5">
        <f>IF(AL247=0,"",RANK(AL247,AL$6:AL$301))</f>
        <v>249</v>
      </c>
      <c r="AN247" s="13" t="s">
        <v>1598</v>
      </c>
      <c r="AO247" s="14">
        <v>16</v>
      </c>
      <c r="AP247" s="14">
        <v>13</v>
      </c>
      <c r="AQ247" s="14">
        <v>12</v>
      </c>
      <c r="AR247" s="5">
        <f>SUM(AO247:AQ247)</f>
        <v>41</v>
      </c>
      <c r="AS247" s="5">
        <f>IF(AN247="","",RANK(AR247,AR$7:AR$301))</f>
        <v>130</v>
      </c>
      <c r="AT247" s="28">
        <f>IF(AS247="",0,AR$302+1-AS247)</f>
        <v>90</v>
      </c>
      <c r="AU247" s="3">
        <f>AT247+AL247</f>
        <v>210</v>
      </c>
      <c r="AV247" s="5">
        <f>IF(AU247=0,"",RANK(AU247,AU$6:AU$301))</f>
        <v>233</v>
      </c>
      <c r="AW247" s="13"/>
      <c r="AX247" s="14"/>
      <c r="AY247" s="14"/>
      <c r="AZ247" s="14"/>
      <c r="BA247" s="5">
        <f>SUM(AX247:AZ247)</f>
        <v>0</v>
      </c>
      <c r="BB247" s="5" t="str">
        <f>IF(AW247="","",RANK(BA247,BA$7:BA$301))</f>
        <v/>
      </c>
      <c r="BC247" s="28">
        <f>IF(BB247="",0,BA$302+1-BB247)</f>
        <v>0</v>
      </c>
      <c r="BD247" s="3">
        <f>BC247+AU247</f>
        <v>210</v>
      </c>
      <c r="BE247" s="5">
        <f>IF(BD247=0,"",RANK(BD247,BD$6:BD$301))</f>
        <v>241</v>
      </c>
      <c r="BF247" s="13" t="s">
        <v>2018</v>
      </c>
      <c r="BG247" s="14">
        <v>14</v>
      </c>
      <c r="BH247" s="14">
        <v>10</v>
      </c>
      <c r="BI247" s="14">
        <v>14</v>
      </c>
      <c r="BJ247" s="5">
        <f>SUM(BG247:BI247)</f>
        <v>38</v>
      </c>
      <c r="BK247" s="5">
        <f>IF(BF247="","",RANK(BJ247,BJ$6:BJ$301))</f>
        <v>135</v>
      </c>
      <c r="BL247" s="28">
        <f>IF(BK247="",0,BJ$302+1-BK247)</f>
        <v>76</v>
      </c>
      <c r="BM247" s="3">
        <f>BL247+BD247</f>
        <v>286</v>
      </c>
      <c r="BN247" s="5">
        <f>IF(BM247=0,"",RANK(BM247,BM$6:BM$301))</f>
        <v>228</v>
      </c>
      <c r="BO247" s="13"/>
      <c r="BP247" s="14"/>
      <c r="BQ247" s="14"/>
      <c r="BR247" s="14"/>
      <c r="BS247" s="5">
        <f>SUM(BP247:BR247)</f>
        <v>0</v>
      </c>
      <c r="BT247" s="5" t="str">
        <f>IF(BO247="","",RANK(BS247,BS$6:BS$301))</f>
        <v/>
      </c>
      <c r="BU247" s="35">
        <f>IF(BT247="",0,BS$302+1-BT247)</f>
        <v>0</v>
      </c>
      <c r="BV247" s="3">
        <f>BU247+BM247</f>
        <v>286</v>
      </c>
      <c r="BW247" s="5">
        <f>IF(BV247=0,"",RANK(BV247,BV$6:BV$301))</f>
        <v>242</v>
      </c>
    </row>
    <row r="248" spans="2:75">
      <c r="B248" s="36" t="s">
        <v>973</v>
      </c>
      <c r="C248" s="41" t="s">
        <v>538</v>
      </c>
      <c r="D248" s="74" t="s">
        <v>972</v>
      </c>
      <c r="E248" s="51"/>
      <c r="F248" s="4"/>
      <c r="G248" s="4"/>
      <c r="H248" s="4"/>
      <c r="I248" s="4"/>
      <c r="J248" s="4"/>
      <c r="K248" s="4"/>
      <c r="L248" s="57"/>
      <c r="M248" s="13" t="s">
        <v>792</v>
      </c>
      <c r="N248" s="14">
        <v>14</v>
      </c>
      <c r="O248" s="14">
        <v>12</v>
      </c>
      <c r="P248" s="14">
        <v>14</v>
      </c>
      <c r="Q248" s="4">
        <f>SUM(N248:P248)</f>
        <v>40</v>
      </c>
      <c r="R248" s="5">
        <f>IF(M248="","",RANK(Q248,Q$6:Q$301))</f>
        <v>90</v>
      </c>
      <c r="S248" s="28">
        <f>IF(R248="",0,Q$302+1-R248)</f>
        <v>148</v>
      </c>
      <c r="T248" s="3">
        <f>S248+K248</f>
        <v>148</v>
      </c>
      <c r="U248" s="57">
        <f>IF(T248=0,"",RANK(T248,T$6:T$301))</f>
        <v>182</v>
      </c>
      <c r="V248" s="13"/>
      <c r="W248" s="14"/>
      <c r="X248" s="14"/>
      <c r="Y248" s="14"/>
      <c r="Z248" s="4"/>
      <c r="AA248" s="5" t="str">
        <f>IF(V248="","",RANK(Z248,Z$6:Z$301))</f>
        <v/>
      </c>
      <c r="AB248" s="28">
        <f>IF(AA248="",0,Z$302+1-AA248)</f>
        <v>0</v>
      </c>
      <c r="AC248" s="76">
        <f>AB248+T248</f>
        <v>148</v>
      </c>
      <c r="AD248" s="57">
        <f>IF(AC248=0,"",RANK(AC248,AC$6:AC$301))</f>
        <v>214</v>
      </c>
      <c r="AE248" s="30" t="s">
        <v>1359</v>
      </c>
      <c r="AF248" s="31">
        <v>12</v>
      </c>
      <c r="AG248" s="31">
        <v>13</v>
      </c>
      <c r="AH248" s="31">
        <v>13</v>
      </c>
      <c r="AI248" s="4">
        <f>SUM(AF248:AH248)</f>
        <v>38</v>
      </c>
      <c r="AJ248" s="5">
        <f>IF(AE248="","",RANK(AI248,AI$6:AI$301))</f>
        <v>102</v>
      </c>
      <c r="AK248" s="28">
        <f>IF(AJ248="",0,AI$302+1-AJ248)</f>
        <v>135</v>
      </c>
      <c r="AL248" s="3">
        <f>AK248+AC248</f>
        <v>283</v>
      </c>
      <c r="AM248" s="5">
        <f>IF(AL248=0,"",RANK(AL248,AL$6:AL$301))</f>
        <v>189</v>
      </c>
      <c r="AN248" s="13"/>
      <c r="AO248" s="14"/>
      <c r="AP248" s="14"/>
      <c r="AQ248" s="14"/>
      <c r="AR248" s="5">
        <f>SUM(AO248:AQ248)</f>
        <v>0</v>
      </c>
      <c r="AS248" s="5" t="str">
        <f>IF(AN248="","",RANK(AR248,AR$7:AR$301))</f>
        <v/>
      </c>
      <c r="AT248" s="28">
        <f>IF(AS248="",0,AR$302+1-AS248)</f>
        <v>0</v>
      </c>
      <c r="AU248" s="3">
        <f>AT248+AL248</f>
        <v>283</v>
      </c>
      <c r="AV248" s="5">
        <f>IF(AU248=0,"",RANK(AU248,AU$6:AU$301))</f>
        <v>209</v>
      </c>
      <c r="AW248" s="13"/>
      <c r="AX248" s="14"/>
      <c r="AY248" s="14"/>
      <c r="AZ248" s="14"/>
      <c r="BA248" s="5">
        <f>SUM(AX248:AZ248)</f>
        <v>0</v>
      </c>
      <c r="BB248" s="5" t="str">
        <f>IF(AW248="","",RANK(BA248,BA$7:BA$301))</f>
        <v/>
      </c>
      <c r="BC248" s="28">
        <f>IF(BB248="",0,BA$302+1-BB248)</f>
        <v>0</v>
      </c>
      <c r="BD248" s="3">
        <f>BC248+AU248</f>
        <v>283</v>
      </c>
      <c r="BE248" s="5">
        <f>IF(BD248=0,"",RANK(BD248,BD$6:BD$301))</f>
        <v>219</v>
      </c>
      <c r="BF248" s="13"/>
      <c r="BG248" s="14"/>
      <c r="BH248" s="14"/>
      <c r="BI248" s="14"/>
      <c r="BJ248" s="5">
        <f>SUM(BG248:BI248)</f>
        <v>0</v>
      </c>
      <c r="BK248" s="5" t="str">
        <f>IF(BF248="","",RANK(BJ248,BJ$6:BJ$301))</f>
        <v/>
      </c>
      <c r="BL248" s="28">
        <f>IF(BK248="",0,BJ$302+1-BK248)</f>
        <v>0</v>
      </c>
      <c r="BM248" s="3">
        <f>BL248+BD248</f>
        <v>283</v>
      </c>
      <c r="BN248" s="5">
        <f>IF(BM248=0,"",RANK(BM248,BM$6:BM$301))</f>
        <v>229</v>
      </c>
      <c r="BO248" s="13"/>
      <c r="BP248" s="14"/>
      <c r="BQ248" s="14"/>
      <c r="BR248" s="14"/>
      <c r="BS248" s="5">
        <f>SUM(BP248:BR248)</f>
        <v>0</v>
      </c>
      <c r="BT248" s="5" t="str">
        <f>IF(BO248="","",RANK(BS248,BS$6:BS$301))</f>
        <v/>
      </c>
      <c r="BU248" s="35">
        <f>IF(BT248="",0,BS$302+1-BT248)</f>
        <v>0</v>
      </c>
      <c r="BV248" s="3">
        <f>BU248+BM248</f>
        <v>283</v>
      </c>
      <c r="BW248" s="5">
        <f>IF(BV248=0,"",RANK(BV248,BV$6:BV$301))</f>
        <v>243</v>
      </c>
    </row>
    <row r="249" spans="2:75">
      <c r="B249" s="36" t="s">
        <v>675</v>
      </c>
      <c r="C249" s="41" t="s">
        <v>547</v>
      </c>
      <c r="D249" s="74" t="s">
        <v>71</v>
      </c>
      <c r="E249" s="51" t="s">
        <v>291</v>
      </c>
      <c r="F249" s="4">
        <v>14</v>
      </c>
      <c r="G249" s="4">
        <v>7</v>
      </c>
      <c r="H249" s="4">
        <v>14</v>
      </c>
      <c r="I249" s="4">
        <f>SUM(F249:H249)</f>
        <v>35</v>
      </c>
      <c r="J249" s="4">
        <f>IF(E249="","",RANK(I249,I$6:I$300))</f>
        <v>128</v>
      </c>
      <c r="K249" s="4">
        <f>IF(J249="",0,I$302+1-J249)</f>
        <v>90</v>
      </c>
      <c r="L249" s="57">
        <f>IF(E249="","",RANK(K249,K$6:K$300))</f>
        <v>128</v>
      </c>
      <c r="M249" s="13" t="s">
        <v>806</v>
      </c>
      <c r="N249" s="14">
        <v>15</v>
      </c>
      <c r="O249" s="14">
        <v>10</v>
      </c>
      <c r="P249" s="14">
        <v>11</v>
      </c>
      <c r="Q249" s="5">
        <f>SUM(N249:P249)</f>
        <v>36</v>
      </c>
      <c r="R249" s="5">
        <f>IF(M249="","",RANK(Q249,Q$6:Q$301))</f>
        <v>148</v>
      </c>
      <c r="S249" s="28">
        <f>IF(R249="",0,Q$302+1-R249)</f>
        <v>90</v>
      </c>
      <c r="T249" s="3">
        <f>S249+K249</f>
        <v>180</v>
      </c>
      <c r="U249" s="57">
        <f>IF(T249=0,"",RANK(T249,T$6:T$301))</f>
        <v>155</v>
      </c>
      <c r="V249" s="13"/>
      <c r="W249" s="14"/>
      <c r="X249" s="14"/>
      <c r="Y249" s="14"/>
      <c r="Z249" s="5">
        <f>SUM(W249:Y249)</f>
        <v>0</v>
      </c>
      <c r="AA249" s="5" t="str">
        <f>IF(V249="","",RANK(Z249,Z$6:Z$301))</f>
        <v/>
      </c>
      <c r="AB249" s="28">
        <f>IF(AA249="",0,Z$302+1-AA249)</f>
        <v>0</v>
      </c>
      <c r="AC249" s="76">
        <f>AB249+T249</f>
        <v>180</v>
      </c>
      <c r="AD249" s="57">
        <f>IF(AC249=0,"",RANK(AC249,AC$6:AC$301))</f>
        <v>201</v>
      </c>
      <c r="AE249" s="30"/>
      <c r="AF249" s="31"/>
      <c r="AG249" s="31"/>
      <c r="AH249" s="31"/>
      <c r="AI249" s="4">
        <f>SUM(AF249:AH249)</f>
        <v>0</v>
      </c>
      <c r="AJ249" s="5" t="str">
        <f>IF(AE249="","",RANK(AI249,AI$6:AI$301))</f>
        <v/>
      </c>
      <c r="AK249" s="28">
        <f>IF(AJ249="",0,AI$302+1-AJ249)</f>
        <v>0</v>
      </c>
      <c r="AL249" s="3">
        <f>AK249+AC249</f>
        <v>180</v>
      </c>
      <c r="AM249" s="5">
        <f>IF(AL249=0,"",RANK(AL249,AL$6:AL$301))</f>
        <v>229</v>
      </c>
      <c r="AN249" s="13"/>
      <c r="AO249" s="14"/>
      <c r="AP249" s="14"/>
      <c r="AQ249" s="14"/>
      <c r="AR249" s="5">
        <f>SUM(AO249:AQ249)</f>
        <v>0</v>
      </c>
      <c r="AS249" s="5" t="str">
        <f>IF(AN249="","",RANK(AR249,AR$7:AR$301))</f>
        <v/>
      </c>
      <c r="AT249" s="28">
        <f>IF(AS249="",0,AR$302+1-AS249)</f>
        <v>0</v>
      </c>
      <c r="AU249" s="3">
        <f>AT249+AL249</f>
        <v>180</v>
      </c>
      <c r="AV249" s="5">
        <f>IF(AU249=0,"",RANK(AU249,AU$6:AU$301))</f>
        <v>243</v>
      </c>
      <c r="AW249" s="13" t="s">
        <v>1830</v>
      </c>
      <c r="AX249" s="14">
        <v>12</v>
      </c>
      <c r="AY249" s="14">
        <v>13</v>
      </c>
      <c r="AZ249" s="14">
        <v>13</v>
      </c>
      <c r="BA249" s="5">
        <f>SUM(AX249:AZ249)</f>
        <v>38</v>
      </c>
      <c r="BB249" s="5">
        <f>IF(AW249="","",RANK(BA249,BA$7:BA$301))</f>
        <v>101</v>
      </c>
      <c r="BC249" s="28">
        <f>IF(BB249="",0,BA$302+1-BB249)</f>
        <v>97</v>
      </c>
      <c r="BD249" s="3">
        <f>BC249+AU249</f>
        <v>277</v>
      </c>
      <c r="BE249" s="5">
        <f>IF(BD249=0,"",RANK(BD249,BD$6:BD$301))</f>
        <v>222</v>
      </c>
      <c r="BF249" s="13"/>
      <c r="BG249" s="14"/>
      <c r="BH249" s="14"/>
      <c r="BI249" s="14"/>
      <c r="BJ249" s="5">
        <f>SUM(BG249:BI249)</f>
        <v>0</v>
      </c>
      <c r="BK249" s="5" t="str">
        <f>IF(BF249="","",RANK(BJ249,BJ$6:BJ$301))</f>
        <v/>
      </c>
      <c r="BL249" s="28">
        <f>IF(BK249="",0,BJ$302+1-BK249)</f>
        <v>0</v>
      </c>
      <c r="BM249" s="3">
        <f>BL249+BD249</f>
        <v>277</v>
      </c>
      <c r="BN249" s="5">
        <f>IF(BM249=0,"",RANK(BM249,BM$6:BM$301))</f>
        <v>232</v>
      </c>
      <c r="BO249" s="13"/>
      <c r="BP249" s="14"/>
      <c r="BQ249" s="14"/>
      <c r="BR249" s="14"/>
      <c r="BS249" s="5">
        <f>SUM(BP249:BR249)</f>
        <v>0</v>
      </c>
      <c r="BT249" s="5" t="str">
        <f>IF(BO249="","",RANK(BS249,BS$6:BS$301))</f>
        <v/>
      </c>
      <c r="BU249" s="35">
        <f>IF(BT249="",0,BS$302+1-BT249)</f>
        <v>0</v>
      </c>
      <c r="BV249" s="3">
        <f>BU249+BM249</f>
        <v>277</v>
      </c>
      <c r="BW249" s="5">
        <f>IF(BV249=0,"",RANK(BV249,BV$6:BV$301))</f>
        <v>244</v>
      </c>
    </row>
    <row r="250" spans="2:75">
      <c r="B250" s="36" t="s">
        <v>465</v>
      </c>
      <c r="C250" s="41" t="s">
        <v>538</v>
      </c>
      <c r="D250" s="74" t="s">
        <v>65</v>
      </c>
      <c r="E250" s="51" t="s">
        <v>292</v>
      </c>
      <c r="F250" s="4">
        <v>12</v>
      </c>
      <c r="G250" s="4">
        <v>11</v>
      </c>
      <c r="H250" s="4">
        <v>12</v>
      </c>
      <c r="I250" s="4">
        <f>SUM(F250:H250)</f>
        <v>35</v>
      </c>
      <c r="J250" s="4">
        <f>IF(E250="","",RANK(I250,I$6:I$300))</f>
        <v>128</v>
      </c>
      <c r="K250" s="4">
        <f>IF(J250="",0,I$302+1-J250)</f>
        <v>90</v>
      </c>
      <c r="L250" s="57">
        <f>IF(E250="","",RANK(K250,K$6:K$300))</f>
        <v>128</v>
      </c>
      <c r="M250" s="13"/>
      <c r="N250" s="14"/>
      <c r="O250" s="14"/>
      <c r="P250" s="14"/>
      <c r="Q250" s="4">
        <f>SUM(N250:P250)</f>
        <v>0</v>
      </c>
      <c r="R250" s="5" t="str">
        <f>IF(M250="","",RANK(Q250,Q$6:Q$301))</f>
        <v/>
      </c>
      <c r="S250" s="28">
        <f>IF(R250="",0,Q$302+1-R250)</f>
        <v>0</v>
      </c>
      <c r="T250" s="3">
        <f>S250+K250</f>
        <v>90</v>
      </c>
      <c r="U250" s="57">
        <f>IF(T250=0,"",RANK(T250,T$6:T$301))</f>
        <v>217</v>
      </c>
      <c r="V250" s="13"/>
      <c r="W250" s="14"/>
      <c r="X250" s="14"/>
      <c r="Y250" s="14"/>
      <c r="Z250" s="4">
        <f>SUM(W250:Y250)</f>
        <v>0</v>
      </c>
      <c r="AA250" s="5" t="str">
        <f>IF(V250="","",RANK(Z250,Z$6:Z$301))</f>
        <v/>
      </c>
      <c r="AB250" s="28">
        <f>IF(AA250="",0,Z$302+1-AA250)</f>
        <v>0</v>
      </c>
      <c r="AC250" s="76">
        <f>AB250+T250</f>
        <v>90</v>
      </c>
      <c r="AD250" s="57">
        <f>IF(AC250=0,"",RANK(AC250,AC$6:AC$301))</f>
        <v>236</v>
      </c>
      <c r="AE250" s="30" t="s">
        <v>1317</v>
      </c>
      <c r="AF250" s="31">
        <v>12</v>
      </c>
      <c r="AG250" s="31">
        <v>16</v>
      </c>
      <c r="AH250" s="31">
        <v>13</v>
      </c>
      <c r="AI250" s="4">
        <f>SUM(AF250:AH250)</f>
        <v>41</v>
      </c>
      <c r="AJ250" s="5">
        <f>IF(AE250="","",RANK(AI250,AI$6:AI$301))</f>
        <v>56</v>
      </c>
      <c r="AK250" s="28">
        <f>IF(AJ250="",0,AI$302+1-AJ250)</f>
        <v>181</v>
      </c>
      <c r="AL250" s="3">
        <f>AK250+AC250</f>
        <v>271</v>
      </c>
      <c r="AM250" s="5">
        <f>IF(AL250=0,"",RANK(AL250,AL$6:AL$301))</f>
        <v>193</v>
      </c>
      <c r="AN250" s="13"/>
      <c r="AO250" s="14"/>
      <c r="AP250" s="14"/>
      <c r="AQ250" s="14"/>
      <c r="AR250" s="5">
        <f>SUM(AO250:AQ250)</f>
        <v>0</v>
      </c>
      <c r="AS250" s="5" t="str">
        <f>IF(AN250="","",RANK(AR250,AR$7:AR$301))</f>
        <v/>
      </c>
      <c r="AT250" s="28">
        <f>IF(AS250="",0,AR$302+1-AS250)</f>
        <v>0</v>
      </c>
      <c r="AU250" s="3">
        <f>AT250+AL250</f>
        <v>271</v>
      </c>
      <c r="AV250" s="5">
        <f>IF(AU250=0,"",RANK(AU250,AU$6:AU$301))</f>
        <v>214</v>
      </c>
      <c r="AW250" s="13"/>
      <c r="AX250" s="14"/>
      <c r="AY250" s="14"/>
      <c r="AZ250" s="14"/>
      <c r="BA250" s="5">
        <f>SUM(AX250:AZ250)</f>
        <v>0</v>
      </c>
      <c r="BB250" s="5" t="str">
        <f>IF(AW250="","",RANK(BA250,BA$7:BA$301))</f>
        <v/>
      </c>
      <c r="BC250" s="28">
        <f>IF(BB250="",0,BA$302+1-BB250)</f>
        <v>0</v>
      </c>
      <c r="BD250" s="3">
        <f>BC250+AU250</f>
        <v>271</v>
      </c>
      <c r="BE250" s="5">
        <f>IF(BD250=0,"",RANK(BD250,BD$6:BD$301))</f>
        <v>223</v>
      </c>
      <c r="BF250" s="13"/>
      <c r="BG250" s="14"/>
      <c r="BH250" s="14"/>
      <c r="BI250" s="14"/>
      <c r="BJ250" s="5">
        <f>SUM(BG250:BI250)</f>
        <v>0</v>
      </c>
      <c r="BK250" s="5" t="str">
        <f>IF(BF250="","",RANK(BJ250,BJ$6:BJ$301))</f>
        <v/>
      </c>
      <c r="BL250" s="28">
        <f>IF(BK250="",0,BJ$302+1-BK250)</f>
        <v>0</v>
      </c>
      <c r="BM250" s="3">
        <f>BL250+BD250</f>
        <v>271</v>
      </c>
      <c r="BN250" s="5">
        <f>IF(BM250=0,"",RANK(BM250,BM$6:BM$301))</f>
        <v>234</v>
      </c>
      <c r="BO250" s="13"/>
      <c r="BP250" s="14"/>
      <c r="BQ250" s="14"/>
      <c r="BR250" s="14"/>
      <c r="BS250" s="5">
        <f>SUM(BP250:BR250)</f>
        <v>0</v>
      </c>
      <c r="BT250" s="5" t="str">
        <f>IF(BO250="","",RANK(BS250,BS$6:BS$301))</f>
        <v/>
      </c>
      <c r="BU250" s="35">
        <f>IF(BT250="",0,BS$302+1-BT250)</f>
        <v>0</v>
      </c>
      <c r="BV250" s="3">
        <f>BU250+BM250</f>
        <v>271</v>
      </c>
      <c r="BW250" s="5">
        <f>IF(BV250=0,"",RANK(BV250,BV$6:BV$301))</f>
        <v>245</v>
      </c>
    </row>
    <row r="251" spans="2:75">
      <c r="B251" s="36" t="s">
        <v>426</v>
      </c>
      <c r="C251" s="41" t="s">
        <v>547</v>
      </c>
      <c r="D251" s="74" t="s">
        <v>73</v>
      </c>
      <c r="E251" s="51" t="s">
        <v>225</v>
      </c>
      <c r="F251" s="4">
        <v>12</v>
      </c>
      <c r="G251" s="4">
        <v>13</v>
      </c>
      <c r="H251" s="4">
        <v>15</v>
      </c>
      <c r="I251" s="4">
        <f>SUM(F251:H251)</f>
        <v>40</v>
      </c>
      <c r="J251" s="4">
        <f>IF(E251="","",RANK(I251,I$6:I$300))</f>
        <v>66</v>
      </c>
      <c r="K251" s="4">
        <f>IF(J251="",0,I$302+1-J251)</f>
        <v>152</v>
      </c>
      <c r="L251" s="57">
        <f>IF(E251="","",RANK(K251,K$6:K$300))</f>
        <v>66</v>
      </c>
      <c r="M251" s="13"/>
      <c r="N251" s="14"/>
      <c r="O251" s="14"/>
      <c r="P251" s="14"/>
      <c r="Q251" s="4"/>
      <c r="R251" s="5" t="str">
        <f>IF(M251="","",RANK(Q251,Q$6:Q$301))</f>
        <v/>
      </c>
      <c r="S251" s="28"/>
      <c r="T251" s="3">
        <f>S251+K251</f>
        <v>152</v>
      </c>
      <c r="U251" s="57">
        <f>IF(T251=0,"",RANK(T251,T$6:T$301))</f>
        <v>179</v>
      </c>
      <c r="V251" s="13"/>
      <c r="W251" s="14"/>
      <c r="X251" s="14"/>
      <c r="Y251" s="14"/>
      <c r="Z251" s="4">
        <f>SUM(W251:Y251)</f>
        <v>0</v>
      </c>
      <c r="AA251" s="5" t="str">
        <f>IF(V251="","",RANK(Z251,Z$6:Z$301))</f>
        <v/>
      </c>
      <c r="AB251" s="28">
        <f>IF(AA251="",0,Z$302+1-AA251)</f>
        <v>0</v>
      </c>
      <c r="AC251" s="76">
        <f>AB251+T251</f>
        <v>152</v>
      </c>
      <c r="AD251" s="57">
        <f>IF(AC251=0,"",RANK(AC251,AC$6:AC$301))</f>
        <v>211</v>
      </c>
      <c r="AE251" s="30"/>
      <c r="AF251" s="31"/>
      <c r="AG251" s="31"/>
      <c r="AH251" s="31"/>
      <c r="AI251" s="4">
        <f>SUM(AF251:AH251)</f>
        <v>0</v>
      </c>
      <c r="AJ251" s="5" t="str">
        <f>IF(AE251="","",RANK(AI251,AI$6:AI$301))</f>
        <v/>
      </c>
      <c r="AK251" s="28">
        <f>IF(AJ251="",0,AI$302+1-AJ251)</f>
        <v>0</v>
      </c>
      <c r="AL251" s="3">
        <f>AK251+AC251</f>
        <v>152</v>
      </c>
      <c r="AM251" s="5">
        <f>IF(AL251=0,"",RANK(AL251,AL$6:AL$301))</f>
        <v>240</v>
      </c>
      <c r="AN251" s="13"/>
      <c r="AO251" s="14"/>
      <c r="AP251" s="14"/>
      <c r="AQ251" s="14"/>
      <c r="AR251" s="5">
        <f>SUM(AO251:AQ251)</f>
        <v>0</v>
      </c>
      <c r="AS251" s="5" t="str">
        <f>IF(AN251="","",RANK(AR251,AR$7:AR$301))</f>
        <v/>
      </c>
      <c r="AT251" s="28">
        <f>IF(AS251="",0,AR$302+1-AS251)</f>
        <v>0</v>
      </c>
      <c r="AU251" s="3">
        <f>AT251+AL251</f>
        <v>152</v>
      </c>
      <c r="AV251" s="5">
        <f>IF(AU251=0,"",RANK(AU251,AU$6:AU$301))</f>
        <v>252</v>
      </c>
      <c r="AW251" s="13"/>
      <c r="AX251" s="14"/>
      <c r="AY251" s="14"/>
      <c r="AZ251" s="14"/>
      <c r="BA251" s="5">
        <f>SUM(AX251:AZ251)</f>
        <v>0</v>
      </c>
      <c r="BB251" s="5" t="str">
        <f>IF(AW251="","",RANK(BA251,BA$7:BA$301))</f>
        <v/>
      </c>
      <c r="BC251" s="28">
        <f>IF(BB251="",0,BA$302+1-BB251)</f>
        <v>0</v>
      </c>
      <c r="BD251" s="3">
        <f>BC251+AU251</f>
        <v>152</v>
      </c>
      <c r="BE251" s="5">
        <f>IF(BD251=0,"",RANK(BD251,BD$6:BD$301))</f>
        <v>257</v>
      </c>
      <c r="BF251" s="13"/>
      <c r="BG251" s="14"/>
      <c r="BH251" s="14"/>
      <c r="BI251" s="14"/>
      <c r="BJ251" s="5">
        <f>SUM(BG251:BI251)</f>
        <v>0</v>
      </c>
      <c r="BK251" s="5" t="str">
        <f>IF(BF251="","",RANK(BJ251,BJ$6:BJ$301))</f>
        <v/>
      </c>
      <c r="BL251" s="28">
        <f>IF(BK251="",0,BJ$302+1-BK251)</f>
        <v>0</v>
      </c>
      <c r="BM251" s="3">
        <f>BL251+BD251</f>
        <v>152</v>
      </c>
      <c r="BN251" s="5">
        <f>IF(BM251=0,"",RANK(BM251,BM$6:BM$301))</f>
        <v>262</v>
      </c>
      <c r="BO251" s="13" t="s">
        <v>2264</v>
      </c>
      <c r="BP251" s="14">
        <v>12</v>
      </c>
      <c r="BQ251" s="14">
        <v>11</v>
      </c>
      <c r="BR251" s="14">
        <v>16</v>
      </c>
      <c r="BS251" s="5">
        <f>SUM(BP251:BR251)</f>
        <v>39</v>
      </c>
      <c r="BT251" s="5">
        <f>IF(BO251="","",RANK(BS251,BS$6:BS$301))</f>
        <v>96</v>
      </c>
      <c r="BU251" s="35">
        <f>IF(BT251="",0,BS$302+1-BT251)</f>
        <v>116</v>
      </c>
      <c r="BV251" s="3">
        <f>BU251+BM251</f>
        <v>268</v>
      </c>
      <c r="BW251" s="5">
        <f>IF(BV251=0,"",RANK(BV251,BV$6:BV$301))</f>
        <v>246</v>
      </c>
    </row>
    <row r="252" spans="2:75">
      <c r="B252" s="36" t="s">
        <v>1256</v>
      </c>
      <c r="C252" s="41" t="s">
        <v>554</v>
      </c>
      <c r="D252" s="74" t="s">
        <v>1255</v>
      </c>
      <c r="E252" s="51"/>
      <c r="F252" s="4"/>
      <c r="G252" s="4"/>
      <c r="H252" s="4"/>
      <c r="I252" s="4"/>
      <c r="J252" s="4"/>
      <c r="K252" s="4"/>
      <c r="L252" s="57"/>
      <c r="M252" s="13"/>
      <c r="N252" s="14"/>
      <c r="O252" s="14"/>
      <c r="P252" s="14"/>
      <c r="Q252" s="4"/>
      <c r="R252" s="5"/>
      <c r="S252" s="28"/>
      <c r="T252" s="3"/>
      <c r="U252" s="57"/>
      <c r="V252" s="13" t="s">
        <v>1214</v>
      </c>
      <c r="W252" s="14">
        <v>9</v>
      </c>
      <c r="X252" s="14">
        <v>14</v>
      </c>
      <c r="Y252" s="14">
        <v>12</v>
      </c>
      <c r="Z252" s="4">
        <f>SUM(W252:Y252)</f>
        <v>35</v>
      </c>
      <c r="AA252" s="5">
        <f>IF(V252="","",RANK(Z252,Z$6:Z$301))</f>
        <v>143</v>
      </c>
      <c r="AB252" s="28">
        <f>IF(AA252="",0,Z$302+1-AA252)</f>
        <v>73</v>
      </c>
      <c r="AC252" s="76">
        <f>AB252+T252</f>
        <v>73</v>
      </c>
      <c r="AD252" s="57">
        <f>IF(AC252=0,"",RANK(AC252,AC$6:AC$301))</f>
        <v>242</v>
      </c>
      <c r="AE252" s="30" t="s">
        <v>1307</v>
      </c>
      <c r="AF252" s="31">
        <v>13</v>
      </c>
      <c r="AG252" s="31">
        <v>15</v>
      </c>
      <c r="AH252" s="31">
        <v>14</v>
      </c>
      <c r="AI252" s="4">
        <f>SUM(AF252:AH252)</f>
        <v>42</v>
      </c>
      <c r="AJ252" s="5">
        <f>IF(AE252="","",RANK(AI252,AI$6:AI$301))</f>
        <v>47</v>
      </c>
      <c r="AK252" s="28">
        <f>IF(AJ252="",0,AI$302+1-AJ252)</f>
        <v>190</v>
      </c>
      <c r="AL252" s="3">
        <f>AK252+AC252</f>
        <v>263</v>
      </c>
      <c r="AM252" s="5">
        <f>IF(AL252=0,"",RANK(AL252,AL$6:AL$301))</f>
        <v>194</v>
      </c>
      <c r="AN252" s="13"/>
      <c r="AO252" s="14"/>
      <c r="AP252" s="14"/>
      <c r="AQ252" s="14"/>
      <c r="AR252" s="5">
        <f>SUM(AO252:AQ252)</f>
        <v>0</v>
      </c>
      <c r="AS252" s="5" t="str">
        <f>IF(AN252="","",RANK(AR252,AR$7:AR$301))</f>
        <v/>
      </c>
      <c r="AT252" s="28">
        <f>IF(AS252="",0,AR$302+1-AS252)</f>
        <v>0</v>
      </c>
      <c r="AU252" s="3">
        <f>AT252+AL252</f>
        <v>263</v>
      </c>
      <c r="AV252" s="5">
        <f>IF(AU252=0,"",RANK(AU252,AU$6:AU$301))</f>
        <v>216</v>
      </c>
      <c r="AW252" s="13"/>
      <c r="AX252" s="14"/>
      <c r="AY252" s="14"/>
      <c r="AZ252" s="14"/>
      <c r="BA252" s="5">
        <f>SUM(AX252:AZ252)</f>
        <v>0</v>
      </c>
      <c r="BB252" s="5" t="str">
        <f>IF(AW252="","",RANK(BA252,BA$7:BA$301))</f>
        <v/>
      </c>
      <c r="BC252" s="28">
        <f>IF(BB252="",0,BA$302+1-BB252)</f>
        <v>0</v>
      </c>
      <c r="BD252" s="3">
        <f>BC252+AU252</f>
        <v>263</v>
      </c>
      <c r="BE252" s="5">
        <f>IF(BD252=0,"",RANK(BD252,BD$6:BD$301))</f>
        <v>225</v>
      </c>
      <c r="BF252" s="13"/>
      <c r="BG252" s="14"/>
      <c r="BH252" s="14"/>
      <c r="BI252" s="14"/>
      <c r="BJ252" s="5">
        <f>SUM(BG252:BI252)</f>
        <v>0</v>
      </c>
      <c r="BK252" s="5" t="str">
        <f>IF(BF252="","",RANK(BJ252,BJ$6:BJ$301))</f>
        <v/>
      </c>
      <c r="BL252" s="28">
        <f>IF(BK252="",0,BJ$302+1-BK252)</f>
        <v>0</v>
      </c>
      <c r="BM252" s="3">
        <f>BL252+BD252</f>
        <v>263</v>
      </c>
      <c r="BN252" s="5">
        <f>IF(BM252=0,"",RANK(BM252,BM$6:BM$301))</f>
        <v>236</v>
      </c>
      <c r="BO252" s="13"/>
      <c r="BP252" s="14"/>
      <c r="BQ252" s="14"/>
      <c r="BR252" s="14"/>
      <c r="BS252" s="5">
        <f>SUM(BP252:BR252)</f>
        <v>0</v>
      </c>
      <c r="BT252" s="5" t="str">
        <f>IF(BO252="","",RANK(BS252,BS$6:BS$301))</f>
        <v/>
      </c>
      <c r="BU252" s="35">
        <f>IF(BT252="",0,BS$302+1-BT252)</f>
        <v>0</v>
      </c>
      <c r="BV252" s="3">
        <f>BU252+BM252</f>
        <v>263</v>
      </c>
      <c r="BW252" s="5">
        <f>IF(BV252=0,"",RANK(BV252,BV$6:BV$301))</f>
        <v>247</v>
      </c>
    </row>
    <row r="253" spans="2:75">
      <c r="B253" s="36" t="s">
        <v>496</v>
      </c>
      <c r="C253" s="41" t="s">
        <v>552</v>
      </c>
      <c r="D253" s="74" t="s">
        <v>628</v>
      </c>
      <c r="E253" s="51" t="s">
        <v>307</v>
      </c>
      <c r="F253" s="4">
        <v>10</v>
      </c>
      <c r="G253" s="4">
        <v>12</v>
      </c>
      <c r="H253" s="4">
        <v>11</v>
      </c>
      <c r="I253" s="4">
        <f>SUM(F253:H253)</f>
        <v>33</v>
      </c>
      <c r="J253" s="4">
        <f>IF(E253="","",RANK(I253,I$6:I$300))</f>
        <v>159</v>
      </c>
      <c r="K253" s="4">
        <f>IF(J253="",0,I$302+1-J253)</f>
        <v>59</v>
      </c>
      <c r="L253" s="57">
        <f>IF(E253="","",RANK(K253,K$6:K$300))</f>
        <v>159</v>
      </c>
      <c r="M253" s="13"/>
      <c r="N253" s="14"/>
      <c r="O253" s="14"/>
      <c r="P253" s="14"/>
      <c r="Q253" s="4">
        <f>SUM(N253:P253)</f>
        <v>0</v>
      </c>
      <c r="R253" s="5" t="str">
        <f>IF(M253="","",RANK(Q253,Q$6:Q$301))</f>
        <v/>
      </c>
      <c r="S253" s="28">
        <f>IF(R253="",0,Q$302+1-R253)</f>
        <v>0</v>
      </c>
      <c r="T253" s="3">
        <f>S253+K253</f>
        <v>59</v>
      </c>
      <c r="U253" s="57">
        <f>IF(T253=0,"",RANK(T253,T$6:T$301))</f>
        <v>230</v>
      </c>
      <c r="V253" s="13" t="s">
        <v>1183</v>
      </c>
      <c r="W253" s="14">
        <v>17</v>
      </c>
      <c r="X253" s="14">
        <v>16</v>
      </c>
      <c r="Y253" s="14">
        <v>16</v>
      </c>
      <c r="Z253" s="4">
        <f>SUM(W253:Y253)</f>
        <v>49</v>
      </c>
      <c r="AA253" s="5">
        <f>IF(V253="","",RANK(Z253,Z$6:Z$301))</f>
        <v>13</v>
      </c>
      <c r="AB253" s="28">
        <f>IF(AA253="",0,Z$302+1-AA253)</f>
        <v>203</v>
      </c>
      <c r="AC253" s="76">
        <f>AB253+T253</f>
        <v>262</v>
      </c>
      <c r="AD253" s="57">
        <f>IF(AC253=0,"",RANK(AC253,AC$6:AC$301))</f>
        <v>150</v>
      </c>
      <c r="AE253" s="30"/>
      <c r="AF253" s="31"/>
      <c r="AG253" s="31"/>
      <c r="AH253" s="31"/>
      <c r="AI253" s="4">
        <f>SUM(AF253:AH253)</f>
        <v>0</v>
      </c>
      <c r="AJ253" s="5" t="str">
        <f>IF(AE253="","",RANK(AI253,AI$6:AI$301))</f>
        <v/>
      </c>
      <c r="AK253" s="28">
        <f>IF(AJ253="",0,AI$302+1-AJ253)</f>
        <v>0</v>
      </c>
      <c r="AL253" s="3">
        <f>AK253+AC253</f>
        <v>262</v>
      </c>
      <c r="AM253" s="5">
        <f>IF(AL253=0,"",RANK(AL253,AL$6:AL$301))</f>
        <v>195</v>
      </c>
      <c r="AN253" s="13"/>
      <c r="AO253" s="14"/>
      <c r="AP253" s="14"/>
      <c r="AQ253" s="14"/>
      <c r="AR253" s="5">
        <f>SUM(AO253:AQ253)</f>
        <v>0</v>
      </c>
      <c r="AS253" s="5" t="str">
        <f>IF(AN253="","",RANK(AR253,AR$7:AR$301))</f>
        <v/>
      </c>
      <c r="AT253" s="28">
        <f>IF(AS253="",0,AR$302+1-AS253)</f>
        <v>0</v>
      </c>
      <c r="AU253" s="3">
        <f>AT253+AL253</f>
        <v>262</v>
      </c>
      <c r="AV253" s="5">
        <f>IF(AU253=0,"",RANK(AU253,AU$6:AU$301))</f>
        <v>217</v>
      </c>
      <c r="AW253" s="13"/>
      <c r="AX253" s="14"/>
      <c r="AY253" s="14"/>
      <c r="AZ253" s="14"/>
      <c r="BA253" s="5">
        <f>SUM(AX253:AZ253)</f>
        <v>0</v>
      </c>
      <c r="BB253" s="5" t="str">
        <f>IF(AW253="","",RANK(BA253,BA$7:BA$301))</f>
        <v/>
      </c>
      <c r="BC253" s="28">
        <f>IF(BB253="",0,BA$302+1-BB253)</f>
        <v>0</v>
      </c>
      <c r="BD253" s="3">
        <f>BC253+AU253</f>
        <v>262</v>
      </c>
      <c r="BE253" s="5">
        <f>IF(BD253=0,"",RANK(BD253,BD$6:BD$301))</f>
        <v>226</v>
      </c>
      <c r="BF253" s="13"/>
      <c r="BG253" s="14"/>
      <c r="BH253" s="14"/>
      <c r="BI253" s="14"/>
      <c r="BJ253" s="5">
        <f>SUM(BG253:BI253)</f>
        <v>0</v>
      </c>
      <c r="BK253" s="5" t="str">
        <f>IF(BF253="","",RANK(BJ253,BJ$6:BJ$301))</f>
        <v/>
      </c>
      <c r="BL253" s="28">
        <f>IF(BK253="",0,BJ$302+1-BK253)</f>
        <v>0</v>
      </c>
      <c r="BM253" s="3">
        <f>BL253+BD253</f>
        <v>262</v>
      </c>
      <c r="BN253" s="5">
        <f>IF(BM253=0,"",RANK(BM253,BM$6:BM$301))</f>
        <v>237</v>
      </c>
      <c r="BO253" s="13"/>
      <c r="BP253" s="14"/>
      <c r="BQ253" s="14"/>
      <c r="BR253" s="14"/>
      <c r="BS253" s="5">
        <f>SUM(BP253:BR253)</f>
        <v>0</v>
      </c>
      <c r="BT253" s="5" t="str">
        <f>IF(BO253="","",RANK(BS253,BS$6:BS$301))</f>
        <v/>
      </c>
      <c r="BU253" s="35">
        <f>IF(BT253="",0,BS$302+1-BT253)</f>
        <v>0</v>
      </c>
      <c r="BV253" s="3">
        <f>BU253+BM253</f>
        <v>262</v>
      </c>
      <c r="BW253" s="5">
        <f>IF(BV253=0,"",RANK(BV253,BV$6:BV$301))</f>
        <v>248</v>
      </c>
    </row>
    <row r="254" spans="2:75">
      <c r="B254" s="36" t="s">
        <v>2174</v>
      </c>
      <c r="C254" s="41" t="s">
        <v>550</v>
      </c>
      <c r="D254" s="74" t="s">
        <v>2173</v>
      </c>
      <c r="E254" s="51"/>
      <c r="F254" s="4"/>
      <c r="G254" s="4"/>
      <c r="H254" s="4"/>
      <c r="I254" s="4"/>
      <c r="J254" s="4"/>
      <c r="K254" s="4"/>
      <c r="L254" s="57"/>
      <c r="M254" s="13"/>
      <c r="N254" s="14"/>
      <c r="O254" s="14"/>
      <c r="P254" s="14"/>
      <c r="Q254" s="4"/>
      <c r="R254" s="5"/>
      <c r="S254" s="28"/>
      <c r="T254" s="3"/>
      <c r="U254" s="57"/>
      <c r="V254" s="13"/>
      <c r="W254" s="14"/>
      <c r="X254" s="14"/>
      <c r="Y254" s="14"/>
      <c r="Z254" s="4"/>
      <c r="AA254" s="5"/>
      <c r="AB254" s="28"/>
      <c r="AC254" s="76"/>
      <c r="AD254" s="57"/>
      <c r="AE254" s="30"/>
      <c r="AF254" s="31"/>
      <c r="AG254" s="31"/>
      <c r="AH254" s="31"/>
      <c r="AI254" s="4"/>
      <c r="AJ254" s="5"/>
      <c r="AK254" s="28"/>
      <c r="AL254" s="3"/>
      <c r="AM254" s="5"/>
      <c r="AN254" s="13"/>
      <c r="AO254" s="14"/>
      <c r="AP254" s="14"/>
      <c r="AQ254" s="14"/>
      <c r="AR254" s="5"/>
      <c r="AS254" s="5"/>
      <c r="AT254" s="28"/>
      <c r="AU254" s="3"/>
      <c r="AV254" s="5"/>
      <c r="AW254" s="13"/>
      <c r="AX254" s="14"/>
      <c r="AY254" s="14"/>
      <c r="AZ254" s="14"/>
      <c r="BA254" s="5"/>
      <c r="BB254" s="5"/>
      <c r="BC254" s="28"/>
      <c r="BD254" s="3"/>
      <c r="BE254" s="5"/>
      <c r="BF254" s="13" t="s">
        <v>2015</v>
      </c>
      <c r="BG254" s="14">
        <v>13</v>
      </c>
      <c r="BH254" s="14">
        <v>15</v>
      </c>
      <c r="BI254" s="14">
        <v>14</v>
      </c>
      <c r="BJ254" s="5">
        <f>SUM(BG254:BI254)</f>
        <v>42</v>
      </c>
      <c r="BK254" s="5">
        <f>IF(BF254="","",RANK(BJ254,BJ$6:BJ$301))</f>
        <v>79</v>
      </c>
      <c r="BL254" s="28">
        <f>IF(BK254="",0,BJ$302+1-BK254)</f>
        <v>132</v>
      </c>
      <c r="BM254" s="3">
        <f>BL254+BD254</f>
        <v>132</v>
      </c>
      <c r="BN254" s="5">
        <f>IF(BM254=0,"",RANK(BM254,BM$6:BM$301))</f>
        <v>265</v>
      </c>
      <c r="BO254" s="13" t="s">
        <v>2229</v>
      </c>
      <c r="BP254" s="14">
        <v>13</v>
      </c>
      <c r="BQ254" s="14">
        <v>12</v>
      </c>
      <c r="BR254" s="14">
        <v>15</v>
      </c>
      <c r="BS254" s="5">
        <f>SUM(BP254:BR254)</f>
        <v>40</v>
      </c>
      <c r="BT254" s="5">
        <f>IF(BO254="","",RANK(BS254,BS$6:BS$301))</f>
        <v>84</v>
      </c>
      <c r="BU254" s="35">
        <f>IF(BT254="",0,BS$302+1-BT254)</f>
        <v>128</v>
      </c>
      <c r="BV254" s="3">
        <f>BU254+BM254</f>
        <v>260</v>
      </c>
      <c r="BW254" s="5">
        <f>IF(BV254=0,"",RANK(BV254,BV$6:BV$301))</f>
        <v>249</v>
      </c>
    </row>
    <row r="255" spans="2:75">
      <c r="B255" s="36" t="s">
        <v>690</v>
      </c>
      <c r="C255" s="41" t="s">
        <v>534</v>
      </c>
      <c r="D255" s="74" t="s">
        <v>598</v>
      </c>
      <c r="E255" s="51" t="s">
        <v>240</v>
      </c>
      <c r="F255" s="4">
        <v>18</v>
      </c>
      <c r="G255" s="4">
        <v>9</v>
      </c>
      <c r="H255" s="4">
        <v>11</v>
      </c>
      <c r="I255" s="4">
        <f>SUM(F255:H255)</f>
        <v>38</v>
      </c>
      <c r="J255" s="4">
        <f>IF(E255="","",RANK(I255,I$6:I$300))</f>
        <v>81</v>
      </c>
      <c r="K255" s="4">
        <f>IF(J255="",0,I$302+1-J255)</f>
        <v>137</v>
      </c>
      <c r="L255" s="57">
        <f>IF(E255="","",RANK(K255,K$6:K$300))</f>
        <v>81</v>
      </c>
      <c r="M255" s="13" t="s">
        <v>705</v>
      </c>
      <c r="N255" s="14">
        <v>13</v>
      </c>
      <c r="O255" s="14">
        <v>13</v>
      </c>
      <c r="P255" s="14">
        <v>12</v>
      </c>
      <c r="Q255" s="4">
        <f>SUM(N255:P255)</f>
        <v>38</v>
      </c>
      <c r="R255" s="5">
        <f>IF(M255="","",RANK(Q255,Q$6:Q$301))</f>
        <v>117</v>
      </c>
      <c r="S255" s="28">
        <f>IF(R255="",0,Q$302+1-R255)</f>
        <v>121</v>
      </c>
      <c r="T255" s="3">
        <f>S255+K255</f>
        <v>258</v>
      </c>
      <c r="U255" s="57">
        <f>IF(T255=0,"",RANK(T255,T$6:T$301))</f>
        <v>87</v>
      </c>
      <c r="V255" s="13"/>
      <c r="W255" s="14"/>
      <c r="X255" s="14"/>
      <c r="Y255" s="14"/>
      <c r="Z255" s="4">
        <f>SUM(W255:Y255)</f>
        <v>0</v>
      </c>
      <c r="AA255" s="5" t="str">
        <f>IF(V255="","",RANK(Z255,Z$6:Z$301))</f>
        <v/>
      </c>
      <c r="AB255" s="28">
        <f>IF(AA255="",0,Z$302+1-AA255)</f>
        <v>0</v>
      </c>
      <c r="AC255" s="76">
        <f>AB255+T255</f>
        <v>258</v>
      </c>
      <c r="AD255" s="57">
        <f>IF(AC255=0,"",RANK(AC255,AC$6:AC$301))</f>
        <v>154</v>
      </c>
      <c r="AE255" s="30"/>
      <c r="AF255" s="31"/>
      <c r="AG255" s="31"/>
      <c r="AH255" s="31"/>
      <c r="AI255" s="4">
        <f>SUM(AF255:AH255)</f>
        <v>0</v>
      </c>
      <c r="AJ255" s="5" t="str">
        <f>IF(AE255="","",RANK(AI255,AI$6:AI$301))</f>
        <v/>
      </c>
      <c r="AK255" s="28">
        <f>IF(AJ255="",0,AI$302+1-AJ255)</f>
        <v>0</v>
      </c>
      <c r="AL255" s="3">
        <f>AK255+AC255</f>
        <v>258</v>
      </c>
      <c r="AM255" s="5">
        <f>IF(AL255=0,"",RANK(AL255,AL$6:AL$301))</f>
        <v>198</v>
      </c>
      <c r="AN255" s="13"/>
      <c r="AO255" s="14"/>
      <c r="AP255" s="14"/>
      <c r="AQ255" s="14"/>
      <c r="AR255" s="5">
        <f>SUM(AO255:AQ255)</f>
        <v>0</v>
      </c>
      <c r="AS255" s="5" t="str">
        <f>IF(AN255="","",RANK(AR255,AR$7:AR$301))</f>
        <v/>
      </c>
      <c r="AT255" s="28">
        <f>IF(AS255="",0,AR$302+1-AS255)</f>
        <v>0</v>
      </c>
      <c r="AU255" s="3">
        <f>AT255+AL255</f>
        <v>258</v>
      </c>
      <c r="AV255" s="5">
        <f>IF(AU255=0,"",RANK(AU255,AU$6:AU$301))</f>
        <v>218</v>
      </c>
      <c r="AW255" s="13"/>
      <c r="AX255" s="14"/>
      <c r="AY255" s="14"/>
      <c r="AZ255" s="14"/>
      <c r="BA255" s="5">
        <f>SUM(AX255:AZ255)</f>
        <v>0</v>
      </c>
      <c r="BB255" s="5" t="str">
        <f>IF(AW255="","",RANK(BA255,BA$7:BA$301))</f>
        <v/>
      </c>
      <c r="BC255" s="28">
        <f>IF(BB255="",0,BA$302+1-BB255)</f>
        <v>0</v>
      </c>
      <c r="BD255" s="3">
        <f>BC255+AU255</f>
        <v>258</v>
      </c>
      <c r="BE255" s="5">
        <f>IF(BD255=0,"",RANK(BD255,BD$6:BD$301))</f>
        <v>227</v>
      </c>
      <c r="BF255" s="13"/>
      <c r="BG255" s="14"/>
      <c r="BH255" s="14"/>
      <c r="BI255" s="14"/>
      <c r="BJ255" s="5">
        <f>SUM(BG255:BI255)</f>
        <v>0</v>
      </c>
      <c r="BK255" s="5" t="str">
        <f>IF(BF255="","",RANK(BJ255,BJ$6:BJ$301))</f>
        <v/>
      </c>
      <c r="BL255" s="28">
        <f>IF(BK255="",0,BJ$302+1-BK255)</f>
        <v>0</v>
      </c>
      <c r="BM255" s="3">
        <f>BL255+BD255</f>
        <v>258</v>
      </c>
      <c r="BN255" s="5">
        <f>IF(BM255=0,"",RANK(BM255,BM$6:BM$301))</f>
        <v>238</v>
      </c>
      <c r="BO255" s="13"/>
      <c r="BP255" s="14"/>
      <c r="BQ255" s="14"/>
      <c r="BR255" s="14"/>
      <c r="BS255" s="5">
        <f>SUM(BP255:BR255)</f>
        <v>0</v>
      </c>
      <c r="BT255" s="5" t="str">
        <f>IF(BO255="","",RANK(BS255,BS$6:BS$301))</f>
        <v/>
      </c>
      <c r="BU255" s="35">
        <f>IF(BT255="",0,BS$302+1-BT255)</f>
        <v>0</v>
      </c>
      <c r="BV255" s="3">
        <f>BU255+BM255</f>
        <v>258</v>
      </c>
      <c r="BW255" s="5">
        <f>IF(BV255=0,"",RANK(BV255,BV$6:BV$301))</f>
        <v>250</v>
      </c>
    </row>
    <row r="256" spans="2:75">
      <c r="B256" s="36" t="s">
        <v>495</v>
      </c>
      <c r="C256" s="41" t="s">
        <v>543</v>
      </c>
      <c r="D256" s="74" t="s">
        <v>143</v>
      </c>
      <c r="E256" s="51" t="s">
        <v>317</v>
      </c>
      <c r="F256" s="4">
        <v>11</v>
      </c>
      <c r="G256" s="4">
        <v>11</v>
      </c>
      <c r="H256" s="4">
        <v>11</v>
      </c>
      <c r="I256" s="4">
        <f>SUM(F256:H256)</f>
        <v>33</v>
      </c>
      <c r="J256" s="4">
        <f>IF(E256="","",RANK(I256,I$6:I$300))</f>
        <v>159</v>
      </c>
      <c r="K256" s="4">
        <f>IF(J256="",0,I$302+1-J256)</f>
        <v>59</v>
      </c>
      <c r="L256" s="57">
        <f>IF(E256="","",RANK(K256,K$6:K$300))</f>
        <v>159</v>
      </c>
      <c r="M256" s="13" t="s">
        <v>928</v>
      </c>
      <c r="N256" s="14">
        <v>8</v>
      </c>
      <c r="O256" s="14">
        <v>10</v>
      </c>
      <c r="P256" s="14">
        <v>8</v>
      </c>
      <c r="Q256" s="4">
        <f>SUM(N256:P256)</f>
        <v>26</v>
      </c>
      <c r="R256" s="5">
        <f>IF(M256="","",RANK(Q256,Q$6:Q$301))</f>
        <v>226</v>
      </c>
      <c r="S256" s="28">
        <f>IF(R256="",0,Q$302+1-R256)</f>
        <v>12</v>
      </c>
      <c r="T256" s="3">
        <f>S256+K256</f>
        <v>71</v>
      </c>
      <c r="U256" s="57">
        <f>IF(T256=0,"",RANK(T256,T$6:T$301))</f>
        <v>224</v>
      </c>
      <c r="V256" s="13" t="s">
        <v>1225</v>
      </c>
      <c r="W256" s="14">
        <v>6</v>
      </c>
      <c r="X256" s="14">
        <v>7</v>
      </c>
      <c r="Y256" s="14">
        <v>9</v>
      </c>
      <c r="Z256" s="4">
        <f>SUM(W256:Y256)</f>
        <v>22</v>
      </c>
      <c r="AA256" s="5">
        <f>IF(V256="","",RANK(Z256,Z$6:Z$301))</f>
        <v>212</v>
      </c>
      <c r="AB256" s="28">
        <f>IF(AA256="",0,Z$302+1-AA256)</f>
        <v>4</v>
      </c>
      <c r="AC256" s="76">
        <f>AB256+T256</f>
        <v>75</v>
      </c>
      <c r="AD256" s="57">
        <f>IF(AC256=0,"",RANK(AC256,AC$6:AC$301))</f>
        <v>241</v>
      </c>
      <c r="AE256" s="30" t="s">
        <v>1408</v>
      </c>
      <c r="AF256" s="31">
        <v>13</v>
      </c>
      <c r="AG256" s="31">
        <v>12</v>
      </c>
      <c r="AH256" s="31">
        <v>11</v>
      </c>
      <c r="AI256" s="4">
        <f>SUM(AF256:AH256)</f>
        <v>36</v>
      </c>
      <c r="AJ256" s="5">
        <f>IF(AE256="","",RANK(AI256,AI$6:AI$301))</f>
        <v>133</v>
      </c>
      <c r="AK256" s="28">
        <f>IF(AJ256="",0,AI$302+1-AJ256)</f>
        <v>104</v>
      </c>
      <c r="AL256" s="3">
        <f>AK256+AC256</f>
        <v>179</v>
      </c>
      <c r="AM256" s="5">
        <f>IF(AL256=0,"",RANK(AL256,AL$6:AL$301))</f>
        <v>230</v>
      </c>
      <c r="AN256" s="13" t="s">
        <v>1745</v>
      </c>
      <c r="AO256" s="14">
        <v>11</v>
      </c>
      <c r="AP256" s="14">
        <v>13</v>
      </c>
      <c r="AQ256" s="14">
        <v>16</v>
      </c>
      <c r="AR256" s="5">
        <f>SUM(AO256:AQ256)</f>
        <v>40</v>
      </c>
      <c r="AS256" s="5">
        <f>IF(AN256="","",RANK(AR256,AR$7:AR$301))</f>
        <v>146</v>
      </c>
      <c r="AT256" s="28">
        <f>IF(AS256="",0,AR$302+1-AS256)</f>
        <v>74</v>
      </c>
      <c r="AU256" s="3">
        <f>AT256+AL256</f>
        <v>253</v>
      </c>
      <c r="AV256" s="5">
        <f>IF(AU256=0,"",RANK(AU256,AU$6:AU$301))</f>
        <v>220</v>
      </c>
      <c r="AW256" s="13"/>
      <c r="AX256" s="14"/>
      <c r="AY256" s="14"/>
      <c r="AZ256" s="14"/>
      <c r="BA256" s="5">
        <f>SUM(AX256:AZ256)</f>
        <v>0</v>
      </c>
      <c r="BB256" s="5" t="str">
        <f>IF(AW256="","",RANK(BA256,BA$7:BA$301))</f>
        <v/>
      </c>
      <c r="BC256" s="28">
        <f>IF(BB256="",0,BA$302+1-BB256)</f>
        <v>0</v>
      </c>
      <c r="BD256" s="3">
        <f>BC256+AU256</f>
        <v>253</v>
      </c>
      <c r="BE256" s="5">
        <f>IF(BD256=0,"",RANK(BD256,BD$6:BD$301))</f>
        <v>229</v>
      </c>
      <c r="BF256" s="13"/>
      <c r="BG256" s="14"/>
      <c r="BH256" s="14"/>
      <c r="BI256" s="14"/>
      <c r="BJ256" s="5">
        <f>SUM(BG256:BI256)</f>
        <v>0</v>
      </c>
      <c r="BK256" s="5" t="str">
        <f>IF(BF256="","",RANK(BJ256,BJ$6:BJ$301))</f>
        <v/>
      </c>
      <c r="BL256" s="28">
        <f>IF(BK256="",0,BJ$302+1-BK256)</f>
        <v>0</v>
      </c>
      <c r="BM256" s="3">
        <f>BL256+BD256</f>
        <v>253</v>
      </c>
      <c r="BN256" s="5">
        <f>IF(BM256=0,"",RANK(BM256,BM$6:BM$301))</f>
        <v>240</v>
      </c>
      <c r="BO256" s="13"/>
      <c r="BP256" s="14"/>
      <c r="BQ256" s="14"/>
      <c r="BR256" s="14"/>
      <c r="BS256" s="5">
        <f>SUM(BP256:BR256)</f>
        <v>0</v>
      </c>
      <c r="BT256" s="5" t="str">
        <f>IF(BO256="","",RANK(BS256,BS$6:BS$301))</f>
        <v/>
      </c>
      <c r="BU256" s="35">
        <f>IF(BT256="",0,BS$302+1-BT256)</f>
        <v>0</v>
      </c>
      <c r="BV256" s="3">
        <f>BU256+BM256</f>
        <v>253</v>
      </c>
      <c r="BW256" s="5">
        <f>IF(BV256=0,"",RANK(BV256,BV$6:BV$301))</f>
        <v>251</v>
      </c>
    </row>
    <row r="257" spans="2:75">
      <c r="B257" s="36" t="s">
        <v>953</v>
      </c>
      <c r="C257" s="41" t="s">
        <v>553</v>
      </c>
      <c r="D257" s="74" t="s">
        <v>952</v>
      </c>
      <c r="E257" s="51"/>
      <c r="F257" s="4"/>
      <c r="G257" s="4"/>
      <c r="H257" s="4"/>
      <c r="I257" s="4"/>
      <c r="J257" s="4"/>
      <c r="K257" s="4"/>
      <c r="L257" s="57"/>
      <c r="M257" s="13" t="s">
        <v>741</v>
      </c>
      <c r="N257" s="14">
        <v>20</v>
      </c>
      <c r="O257" s="14">
        <v>17</v>
      </c>
      <c r="P257" s="14">
        <v>14</v>
      </c>
      <c r="Q257" s="4">
        <f>SUM(N257:P257)</f>
        <v>51</v>
      </c>
      <c r="R257" s="5">
        <f>IF(M257="","",RANK(Q257,Q$6:Q$301))</f>
        <v>6</v>
      </c>
      <c r="S257" s="28">
        <f>IF(R257="",0,Q$302+1-R257)</f>
        <v>232</v>
      </c>
      <c r="T257" s="3">
        <f>S257+K257</f>
        <v>232</v>
      </c>
      <c r="U257" s="57">
        <f>IF(T257=0,"",RANK(T257,T$6:T$301))</f>
        <v>105</v>
      </c>
      <c r="V257" s="13"/>
      <c r="W257" s="14"/>
      <c r="X257" s="14"/>
      <c r="Y257" s="14"/>
      <c r="Z257" s="4"/>
      <c r="AA257" s="5" t="str">
        <f>IF(V257="","",RANK(Z257,Z$6:Z$301))</f>
        <v/>
      </c>
      <c r="AB257" s="28">
        <f>IF(AA257="",0,Z$302+1-AA257)</f>
        <v>0</v>
      </c>
      <c r="AC257" s="76">
        <f>AB257+T257</f>
        <v>232</v>
      </c>
      <c r="AD257" s="57">
        <f>IF(AC257=0,"",RANK(AC257,AC$6:AC$301))</f>
        <v>166</v>
      </c>
      <c r="AE257" s="30"/>
      <c r="AF257" s="31"/>
      <c r="AG257" s="31"/>
      <c r="AH257" s="31"/>
      <c r="AI257" s="4">
        <f>SUM(AF257:AH257)</f>
        <v>0</v>
      </c>
      <c r="AJ257" s="5" t="str">
        <f>IF(AE257="","",RANK(AI257,AI$6:AI$301))</f>
        <v/>
      </c>
      <c r="AK257" s="28">
        <f>IF(AJ257="",0,AI$302+1-AJ257)</f>
        <v>0</v>
      </c>
      <c r="AL257" s="3">
        <f>AK257+AC257</f>
        <v>232</v>
      </c>
      <c r="AM257" s="5">
        <f>IF(AL257=0,"",RANK(AL257,AL$6:AL$301))</f>
        <v>208</v>
      </c>
      <c r="AN257" s="13"/>
      <c r="AO257" s="14"/>
      <c r="AP257" s="14"/>
      <c r="AQ257" s="14"/>
      <c r="AR257" s="5">
        <f>SUM(AO257:AQ257)</f>
        <v>0</v>
      </c>
      <c r="AS257" s="5" t="str">
        <f>IF(AN257="","",RANK(AR257,AR$7:AR$301))</f>
        <v/>
      </c>
      <c r="AT257" s="28">
        <f>IF(AS257="",0,AR$302+1-AS257)</f>
        <v>0</v>
      </c>
      <c r="AU257" s="3">
        <f>AT257+AL257</f>
        <v>232</v>
      </c>
      <c r="AV257" s="5">
        <f>IF(AU257=0,"",RANK(AU257,AU$6:AU$301))</f>
        <v>223</v>
      </c>
      <c r="AW257" s="13"/>
      <c r="AX257" s="14"/>
      <c r="AY257" s="14"/>
      <c r="AZ257" s="14"/>
      <c r="BA257" s="5">
        <f>SUM(AX257:AZ257)</f>
        <v>0</v>
      </c>
      <c r="BB257" s="5" t="str">
        <f>IF(AW257="","",RANK(BA257,BA$7:BA$301))</f>
        <v/>
      </c>
      <c r="BC257" s="28">
        <f>IF(BB257="",0,BA$302+1-BB257)</f>
        <v>0</v>
      </c>
      <c r="BD257" s="3">
        <f>BC257+AU257</f>
        <v>232</v>
      </c>
      <c r="BE257" s="5">
        <f>IF(BD257=0,"",RANK(BD257,BD$6:BD$301))</f>
        <v>233</v>
      </c>
      <c r="BF257" s="13"/>
      <c r="BG257" s="14"/>
      <c r="BH257" s="14"/>
      <c r="BI257" s="14"/>
      <c r="BJ257" s="5">
        <f>SUM(BG257:BI257)</f>
        <v>0</v>
      </c>
      <c r="BK257" s="5" t="str">
        <f>IF(BF257="","",RANK(BJ257,BJ$6:BJ$301))</f>
        <v/>
      </c>
      <c r="BL257" s="28">
        <f>IF(BK257="",0,BJ$302+1-BK257)</f>
        <v>0</v>
      </c>
      <c r="BM257" s="3">
        <f>BL257+BD257</f>
        <v>232</v>
      </c>
      <c r="BN257" s="5">
        <f>IF(BM257=0,"",RANK(BM257,BM$6:BM$301))</f>
        <v>242</v>
      </c>
      <c r="BO257" s="13"/>
      <c r="BP257" s="14"/>
      <c r="BQ257" s="14"/>
      <c r="BR257" s="14"/>
      <c r="BS257" s="5">
        <f>SUM(BP257:BR257)</f>
        <v>0</v>
      </c>
      <c r="BT257" s="5" t="str">
        <f>IF(BO257="","",RANK(BS257,BS$6:BS$301))</f>
        <v/>
      </c>
      <c r="BU257" s="35">
        <f>IF(BT257="",0,BS$302+1-BT257)</f>
        <v>0</v>
      </c>
      <c r="BV257" s="3">
        <f>BU257+BM257</f>
        <v>232</v>
      </c>
      <c r="BW257" s="5">
        <f>IF(BV257=0,"",RANK(BV257,BV$6:BV$301))</f>
        <v>252</v>
      </c>
    </row>
    <row r="258" spans="2:75">
      <c r="B258" s="36" t="s">
        <v>1252</v>
      </c>
      <c r="C258" s="41" t="s">
        <v>546</v>
      </c>
      <c r="D258" s="74" t="s">
        <v>1251</v>
      </c>
      <c r="E258" s="51"/>
      <c r="F258" s="4"/>
      <c r="G258" s="4"/>
      <c r="H258" s="4"/>
      <c r="I258" s="4"/>
      <c r="J258" s="4"/>
      <c r="K258" s="4"/>
      <c r="L258" s="57"/>
      <c r="M258" s="13"/>
      <c r="N258" s="14"/>
      <c r="O258" s="14"/>
      <c r="P258" s="14"/>
      <c r="Q258" s="4"/>
      <c r="R258" s="5"/>
      <c r="S258" s="28"/>
      <c r="T258" s="3"/>
      <c r="U258" s="57"/>
      <c r="V258" s="13" t="s">
        <v>1200</v>
      </c>
      <c r="W258" s="14">
        <v>10</v>
      </c>
      <c r="X258" s="14">
        <v>12</v>
      </c>
      <c r="Y258" s="14">
        <v>14</v>
      </c>
      <c r="Z258" s="4">
        <f>SUM(W258:Y258)</f>
        <v>36</v>
      </c>
      <c r="AA258" s="5">
        <f>IF(V258="","",RANK(Z258,Z$6:Z$301))</f>
        <v>127</v>
      </c>
      <c r="AB258" s="28">
        <f>IF(AA258="",0,Z$302+1-AA258)</f>
        <v>89</v>
      </c>
      <c r="AC258" s="76">
        <f>AB258+T258</f>
        <v>89</v>
      </c>
      <c r="AD258" s="57">
        <f>IF(AC258=0,"",RANK(AC258,AC$6:AC$301))</f>
        <v>238</v>
      </c>
      <c r="AE258" s="30" t="s">
        <v>1465</v>
      </c>
      <c r="AF258" s="31">
        <v>12</v>
      </c>
      <c r="AG258" s="31">
        <v>10</v>
      </c>
      <c r="AH258" s="31">
        <v>9</v>
      </c>
      <c r="AI258" s="4">
        <f>SUM(AF258:AH258)</f>
        <v>31</v>
      </c>
      <c r="AJ258" s="5">
        <f>IF(AE258="","",RANK(AI258,AI$6:AI$301))</f>
        <v>211</v>
      </c>
      <c r="AK258" s="28">
        <f>IF(AJ258="",0,AI$302+1-AJ258)</f>
        <v>26</v>
      </c>
      <c r="AL258" s="3">
        <f>AK258+AC258</f>
        <v>115</v>
      </c>
      <c r="AM258" s="5">
        <f>IF(AL258=0,"",RANK(AL258,AL$6:AL$301))</f>
        <v>251</v>
      </c>
      <c r="AN258" s="13" t="s">
        <v>1723</v>
      </c>
      <c r="AO258" s="14">
        <v>10</v>
      </c>
      <c r="AP258" s="14">
        <v>13</v>
      </c>
      <c r="AQ258" s="14">
        <v>13</v>
      </c>
      <c r="AR258" s="5">
        <f>SUM(AO258:AQ258)</f>
        <v>36</v>
      </c>
      <c r="AS258" s="5">
        <f>IF(AN258="","",RANK(AR258,AR$7:AR$301))</f>
        <v>188</v>
      </c>
      <c r="AT258" s="28">
        <f>IF(AS258="",0,AR$302+1-AS258)</f>
        <v>32</v>
      </c>
      <c r="AU258" s="3">
        <f>AT258+AL258</f>
        <v>147</v>
      </c>
      <c r="AV258" s="5">
        <f>IF(AU258=0,"",RANK(AU258,AU$6:AU$301))</f>
        <v>255</v>
      </c>
      <c r="AW258" s="13"/>
      <c r="AX258" s="14"/>
      <c r="AY258" s="14"/>
      <c r="AZ258" s="14"/>
      <c r="BA258" s="5">
        <f>SUM(AX258:AZ258)</f>
        <v>0</v>
      </c>
      <c r="BB258" s="5" t="str">
        <f>IF(AW258="","",RANK(BA258,BA$7:BA$301))</f>
        <v/>
      </c>
      <c r="BC258" s="28">
        <f>IF(BB258="",0,BA$302+1-BB258)</f>
        <v>0</v>
      </c>
      <c r="BD258" s="3">
        <f>BC258+AU258</f>
        <v>147</v>
      </c>
      <c r="BE258" s="5">
        <f>IF(BD258=0,"",RANK(BD258,BD$6:BD$301))</f>
        <v>258</v>
      </c>
      <c r="BF258" s="13" t="s">
        <v>2132</v>
      </c>
      <c r="BG258" s="14">
        <v>13</v>
      </c>
      <c r="BH258" s="14">
        <v>11</v>
      </c>
      <c r="BI258" s="14">
        <v>14</v>
      </c>
      <c r="BJ258" s="5">
        <f>SUM(BG258:BI258)</f>
        <v>38</v>
      </c>
      <c r="BK258" s="5">
        <f>IF(BF258="","",RANK(BJ258,BJ$6:BJ$301))</f>
        <v>135</v>
      </c>
      <c r="BL258" s="28">
        <f>IF(BK258="",0,BJ$302+1-BK258)</f>
        <v>76</v>
      </c>
      <c r="BM258" s="3">
        <f>BL258+BD258</f>
        <v>223</v>
      </c>
      <c r="BN258" s="5">
        <f>IF(BM258=0,"",RANK(BM258,BM$6:BM$301))</f>
        <v>246</v>
      </c>
      <c r="BO258" s="13" t="s">
        <v>2341</v>
      </c>
      <c r="BP258" s="14">
        <v>9</v>
      </c>
      <c r="BQ258" s="14">
        <v>8</v>
      </c>
      <c r="BR258" s="14">
        <v>8</v>
      </c>
      <c r="BS258" s="5">
        <f>SUM(BP258:BR258)</f>
        <v>25</v>
      </c>
      <c r="BT258" s="5">
        <f>IF(BO258="","",RANK(BS258,BS$6:BS$301))</f>
        <v>206</v>
      </c>
      <c r="BU258" s="35">
        <f>IF(BT258="",0,BS$302+1-BT258)</f>
        <v>6</v>
      </c>
      <c r="BV258" s="3">
        <f>BU258+BM258</f>
        <v>229</v>
      </c>
      <c r="BW258" s="5">
        <f>IF(BV258=0,"",RANK(BV258,BV$6:BV$301))</f>
        <v>253</v>
      </c>
    </row>
    <row r="259" spans="2:75">
      <c r="B259" s="36" t="s">
        <v>666</v>
      </c>
      <c r="C259" s="41" t="s">
        <v>560</v>
      </c>
      <c r="D259" s="74" t="s">
        <v>136</v>
      </c>
      <c r="E259" s="51" t="s">
        <v>331</v>
      </c>
      <c r="F259" s="4">
        <v>10</v>
      </c>
      <c r="G259" s="4">
        <v>10</v>
      </c>
      <c r="H259" s="4">
        <v>12</v>
      </c>
      <c r="I259" s="4">
        <f>SUM(F259:H259)</f>
        <v>32</v>
      </c>
      <c r="J259" s="4">
        <f>IF(E259="","",RANK(I259,I$6:I$300))</f>
        <v>173</v>
      </c>
      <c r="K259" s="4">
        <f>IF(J259="",0,I$302+1-J259)</f>
        <v>45</v>
      </c>
      <c r="L259" s="57">
        <f>IF(E259="","",RANK(K259,K$6:K$300))</f>
        <v>173</v>
      </c>
      <c r="M259" s="13" t="s">
        <v>913</v>
      </c>
      <c r="N259" s="14">
        <v>12</v>
      </c>
      <c r="O259" s="14">
        <v>10</v>
      </c>
      <c r="P259" s="14">
        <v>14</v>
      </c>
      <c r="Q259" s="4">
        <f>SUM(N259:P259)</f>
        <v>36</v>
      </c>
      <c r="R259" s="5">
        <f>IF(M259="","",RANK(Q259,Q$6:Q$301))</f>
        <v>148</v>
      </c>
      <c r="S259" s="28">
        <f>IF(R259="",0,Q$302+1-R259)</f>
        <v>90</v>
      </c>
      <c r="T259" s="3">
        <f>S259+K259</f>
        <v>135</v>
      </c>
      <c r="U259" s="57">
        <f>IF(T259=0,"",RANK(T259,T$6:T$301))</f>
        <v>188</v>
      </c>
      <c r="V259" s="13" t="s">
        <v>1043</v>
      </c>
      <c r="W259" s="14">
        <v>12</v>
      </c>
      <c r="X259" s="14">
        <v>10</v>
      </c>
      <c r="Y259" s="14">
        <v>14</v>
      </c>
      <c r="Z259" s="4">
        <f>SUM(W259:Y259)</f>
        <v>36</v>
      </c>
      <c r="AA259" s="5">
        <f>IF(V259="","",RANK(Z259,Z$6:Z$301))</f>
        <v>127</v>
      </c>
      <c r="AB259" s="28">
        <f>IF(AA259="",0,Z$302+1-AA259)</f>
        <v>89</v>
      </c>
      <c r="AC259" s="76">
        <f>AB259+T259</f>
        <v>224</v>
      </c>
      <c r="AD259" s="57">
        <f>IF(AC259=0,"",RANK(AC259,AC$6:AC$301))</f>
        <v>170</v>
      </c>
      <c r="AE259" s="30"/>
      <c r="AF259" s="31"/>
      <c r="AG259" s="31"/>
      <c r="AH259" s="31"/>
      <c r="AI259" s="4">
        <f>SUM(AF259:AH259)</f>
        <v>0</v>
      </c>
      <c r="AJ259" s="5" t="str">
        <f>IF(AE259="","",RANK(AI259,AI$6:AI$301))</f>
        <v/>
      </c>
      <c r="AK259" s="28">
        <f>IF(AJ259="",0,AI$302+1-AJ259)</f>
        <v>0</v>
      </c>
      <c r="AL259" s="3">
        <f>AK259+AC259</f>
        <v>224</v>
      </c>
      <c r="AM259" s="5">
        <f>IF(AL259=0,"",RANK(AL259,AL$6:AL$301))</f>
        <v>214</v>
      </c>
      <c r="AN259" s="13"/>
      <c r="AO259" s="14"/>
      <c r="AP259" s="14"/>
      <c r="AQ259" s="14"/>
      <c r="AR259" s="5">
        <f>SUM(AO259:AQ259)</f>
        <v>0</v>
      </c>
      <c r="AS259" s="5" t="str">
        <f>IF(AN259="","",RANK(AR259,AR$7:AR$301))</f>
        <v/>
      </c>
      <c r="AT259" s="28">
        <f>IF(AS259="",0,AR$302+1-AS259)</f>
        <v>0</v>
      </c>
      <c r="AU259" s="3">
        <f>AT259+AL259</f>
        <v>224</v>
      </c>
      <c r="AV259" s="5">
        <f>IF(AU259=0,"",RANK(AU259,AU$6:AU$301))</f>
        <v>227</v>
      </c>
      <c r="AW259" s="13"/>
      <c r="AX259" s="14"/>
      <c r="AY259" s="14"/>
      <c r="AZ259" s="14"/>
      <c r="BA259" s="5">
        <f>SUM(AX259:AZ259)</f>
        <v>0</v>
      </c>
      <c r="BB259" s="5" t="str">
        <f>IF(AW259="","",RANK(BA259,BA$7:BA$301))</f>
        <v/>
      </c>
      <c r="BC259" s="28">
        <f>IF(BB259="",0,BA$302+1-BB259)</f>
        <v>0</v>
      </c>
      <c r="BD259" s="3">
        <f>BC259+AU259</f>
        <v>224</v>
      </c>
      <c r="BE259" s="5">
        <f>IF(BD259=0,"",RANK(BD259,BD$6:BD$301))</f>
        <v>236</v>
      </c>
      <c r="BF259" s="13"/>
      <c r="BG259" s="14"/>
      <c r="BH259" s="14"/>
      <c r="BI259" s="14"/>
      <c r="BJ259" s="5">
        <f>SUM(BG259:BI259)</f>
        <v>0</v>
      </c>
      <c r="BK259" s="5" t="str">
        <f>IF(BF259="","",RANK(BJ259,BJ$6:BJ$301))</f>
        <v/>
      </c>
      <c r="BL259" s="28">
        <f>IF(BK259="",0,BJ$302+1-BK259)</f>
        <v>0</v>
      </c>
      <c r="BM259" s="3">
        <f>BL259+BD259</f>
        <v>224</v>
      </c>
      <c r="BN259" s="5">
        <f>IF(BM259=0,"",RANK(BM259,BM$6:BM$301))</f>
        <v>245</v>
      </c>
      <c r="BO259" s="13"/>
      <c r="BP259" s="14"/>
      <c r="BQ259" s="14"/>
      <c r="BR259" s="14"/>
      <c r="BS259" s="5">
        <f>SUM(BP259:BR259)</f>
        <v>0</v>
      </c>
      <c r="BT259" s="5" t="str">
        <f>IF(BO259="","",RANK(BS259,BS$6:BS$301))</f>
        <v/>
      </c>
      <c r="BU259" s="35">
        <f>IF(BT259="",0,BS$302+1-BT259)</f>
        <v>0</v>
      </c>
      <c r="BV259" s="3">
        <f>BU259+BM259</f>
        <v>224</v>
      </c>
      <c r="BW259" s="5">
        <f>IF(BV259=0,"",RANK(BV259,BV$6:BV$301))</f>
        <v>254</v>
      </c>
    </row>
    <row r="260" spans="2:75">
      <c r="B260" s="36" t="s">
        <v>1248</v>
      </c>
      <c r="C260" s="41" t="s">
        <v>557</v>
      </c>
      <c r="D260" s="74" t="s">
        <v>1247</v>
      </c>
      <c r="E260" s="51"/>
      <c r="F260" s="4"/>
      <c r="G260" s="4"/>
      <c r="H260" s="4"/>
      <c r="I260" s="4"/>
      <c r="J260" s="4"/>
      <c r="K260" s="4"/>
      <c r="L260" s="57"/>
      <c r="M260" s="13"/>
      <c r="N260" s="14"/>
      <c r="O260" s="14"/>
      <c r="P260" s="14"/>
      <c r="Q260" s="4"/>
      <c r="R260" s="5"/>
      <c r="S260" s="28"/>
      <c r="T260" s="3"/>
      <c r="U260" s="57"/>
      <c r="V260" s="13" t="s">
        <v>1130</v>
      </c>
      <c r="W260" s="14">
        <v>11</v>
      </c>
      <c r="X260" s="14">
        <v>11</v>
      </c>
      <c r="Y260" s="14">
        <v>13</v>
      </c>
      <c r="Z260" s="4">
        <f>SUM(W260:Y260)</f>
        <v>35</v>
      </c>
      <c r="AA260" s="5">
        <f>IF(V260="","",RANK(Z260,Z$6:Z$301))</f>
        <v>143</v>
      </c>
      <c r="AB260" s="28">
        <f>IF(AA260="",0,Z$302+1-AA260)</f>
        <v>73</v>
      </c>
      <c r="AC260" s="76">
        <f>AB260+T260</f>
        <v>73</v>
      </c>
      <c r="AD260" s="57">
        <f>IF(AC260=0,"",RANK(AC260,AC$6:AC$301))</f>
        <v>242</v>
      </c>
      <c r="AE260" s="30" t="s">
        <v>1444</v>
      </c>
      <c r="AF260" s="31">
        <v>13</v>
      </c>
      <c r="AG260" s="31">
        <v>12</v>
      </c>
      <c r="AH260" s="31">
        <v>8</v>
      </c>
      <c r="AI260" s="4">
        <f>SUM(AF260:AH260)</f>
        <v>33</v>
      </c>
      <c r="AJ260" s="5">
        <f>IF(AE260="","",RANK(AI260,AI$6:AI$301))</f>
        <v>184</v>
      </c>
      <c r="AK260" s="28">
        <f>IF(AJ260="",0,AI$302+1-AJ260)</f>
        <v>53</v>
      </c>
      <c r="AL260" s="3">
        <f>AK260+AC260</f>
        <v>126</v>
      </c>
      <c r="AM260" s="5">
        <f>IF(AL260=0,"",RANK(AL260,AL$6:AL$301))</f>
        <v>247</v>
      </c>
      <c r="AN260" s="13"/>
      <c r="AO260" s="14"/>
      <c r="AP260" s="14"/>
      <c r="AQ260" s="14"/>
      <c r="AR260" s="5">
        <f>SUM(AO260:AQ260)</f>
        <v>0</v>
      </c>
      <c r="AS260" s="5" t="str">
        <f>IF(AN260="","",RANK(AR260,AR$7:AR$301))</f>
        <v/>
      </c>
      <c r="AT260" s="28">
        <f>IF(AS260="",0,AR$302+1-AS260)</f>
        <v>0</v>
      </c>
      <c r="AU260" s="3">
        <f>AT260+AL260</f>
        <v>126</v>
      </c>
      <c r="AV260" s="5">
        <f>IF(AU260=0,"",RANK(AU260,AU$6:AU$301))</f>
        <v>260</v>
      </c>
      <c r="AW260" s="13" t="s">
        <v>1847</v>
      </c>
      <c r="AX260" s="14">
        <v>12</v>
      </c>
      <c r="AY260" s="14">
        <v>13</v>
      </c>
      <c r="AZ260" s="14">
        <v>13</v>
      </c>
      <c r="BA260" s="5">
        <f>SUM(AX260:AZ260)</f>
        <v>38</v>
      </c>
      <c r="BB260" s="5">
        <f>IF(AW260="","",RANK(BA260,BA$7:BA$301))</f>
        <v>101</v>
      </c>
      <c r="BC260" s="28">
        <f>IF(BB260="",0,BA$302+1-BB260)</f>
        <v>97</v>
      </c>
      <c r="BD260" s="3">
        <f>BC260+AU260</f>
        <v>223</v>
      </c>
      <c r="BE260" s="5">
        <f>IF(BD260=0,"",RANK(BD260,BD$6:BD$301))</f>
        <v>237</v>
      </c>
      <c r="BF260" s="13"/>
      <c r="BG260" s="14"/>
      <c r="BH260" s="14"/>
      <c r="BI260" s="14"/>
      <c r="BJ260" s="5">
        <f>SUM(BG260:BI260)</f>
        <v>0</v>
      </c>
      <c r="BK260" s="5" t="str">
        <f>IF(BF260="","",RANK(BJ260,BJ$6:BJ$301))</f>
        <v/>
      </c>
      <c r="BL260" s="28">
        <f>IF(BK260="",0,BJ$302+1-BK260)</f>
        <v>0</v>
      </c>
      <c r="BM260" s="3">
        <f>BL260+BD260</f>
        <v>223</v>
      </c>
      <c r="BN260" s="5">
        <f>IF(BM260=0,"",RANK(BM260,BM$6:BM$301))</f>
        <v>246</v>
      </c>
      <c r="BO260" s="13"/>
      <c r="BP260" s="14"/>
      <c r="BQ260" s="14"/>
      <c r="BR260" s="14"/>
      <c r="BS260" s="5">
        <f>SUM(BP260:BR260)</f>
        <v>0</v>
      </c>
      <c r="BT260" s="5" t="str">
        <f>IF(BO260="","",RANK(BS260,BS$6:BS$301))</f>
        <v/>
      </c>
      <c r="BU260" s="35">
        <f>IF(BT260="",0,BS$302+1-BT260)</f>
        <v>0</v>
      </c>
      <c r="BV260" s="3">
        <f>BU260+BM260</f>
        <v>223</v>
      </c>
      <c r="BW260" s="5">
        <f>IF(BV260=0,"",RANK(BV260,BV$6:BV$301))</f>
        <v>255</v>
      </c>
    </row>
    <row r="261" spans="2:75">
      <c r="B261" s="36" t="s">
        <v>982</v>
      </c>
      <c r="C261" s="41" t="s">
        <v>557</v>
      </c>
      <c r="D261" s="74" t="s">
        <v>980</v>
      </c>
      <c r="E261" s="51"/>
      <c r="F261" s="4"/>
      <c r="G261" s="4"/>
      <c r="H261" s="4"/>
      <c r="I261" s="4"/>
      <c r="J261" s="4"/>
      <c r="K261" s="4"/>
      <c r="L261" s="57"/>
      <c r="M261" s="13" t="s">
        <v>832</v>
      </c>
      <c r="N261" s="14">
        <v>15</v>
      </c>
      <c r="O261" s="14">
        <v>10</v>
      </c>
      <c r="P261" s="14">
        <v>16</v>
      </c>
      <c r="Q261" s="4">
        <f>SUM(N261:P261)</f>
        <v>41</v>
      </c>
      <c r="R261" s="5">
        <f>IF(M261="","",RANK(Q261,Q$6:Q$301))</f>
        <v>78</v>
      </c>
      <c r="S261" s="28">
        <f>IF(R261="",0,Q$302+1-R261)</f>
        <v>160</v>
      </c>
      <c r="T261" s="3">
        <f>S261+K261</f>
        <v>160</v>
      </c>
      <c r="U261" s="57">
        <f>IF(T261=0,"",RANK(T261,T$6:T$301))</f>
        <v>174</v>
      </c>
      <c r="V261" s="13"/>
      <c r="W261" s="14"/>
      <c r="X261" s="14"/>
      <c r="Y261" s="14"/>
      <c r="Z261" s="4">
        <f>SUM(W261:Y261)</f>
        <v>0</v>
      </c>
      <c r="AA261" s="5" t="str">
        <f>IF(V261="","",RANK(Z261,Z$6:Z$301))</f>
        <v/>
      </c>
      <c r="AB261" s="28">
        <f>IF(AA261="",0,Z$302+1-AA261)</f>
        <v>0</v>
      </c>
      <c r="AC261" s="76">
        <f>AB261+T261</f>
        <v>160</v>
      </c>
      <c r="AD261" s="57">
        <f>IF(AC261=0,"",RANK(AC261,AC$6:AC$301))</f>
        <v>206</v>
      </c>
      <c r="AE261" s="30"/>
      <c r="AF261" s="31"/>
      <c r="AG261" s="31"/>
      <c r="AH261" s="31"/>
      <c r="AI261" s="4">
        <f>SUM(AF261:AH261)</f>
        <v>0</v>
      </c>
      <c r="AJ261" s="5" t="str">
        <f>IF(AE261="","",RANK(AI261,AI$6:AI$301))</f>
        <v/>
      </c>
      <c r="AK261" s="28">
        <f>IF(AJ261="",0,AI$302+1-AJ261)</f>
        <v>0</v>
      </c>
      <c r="AL261" s="3">
        <f>AK261+AC261</f>
        <v>160</v>
      </c>
      <c r="AM261" s="5">
        <f>IF(AL261=0,"",RANK(AL261,AL$6:AL$301))</f>
        <v>238</v>
      </c>
      <c r="AN261" s="13"/>
      <c r="AO261" s="14"/>
      <c r="AP261" s="14"/>
      <c r="AQ261" s="14"/>
      <c r="AR261" s="5">
        <f>SUM(AO261:AQ261)</f>
        <v>0</v>
      </c>
      <c r="AS261" s="5" t="str">
        <f>IF(AN261="","",RANK(AR261,AR$7:AR$301))</f>
        <v/>
      </c>
      <c r="AT261" s="28">
        <f>IF(AS261="",0,AR$302+1-AS261)</f>
        <v>0</v>
      </c>
      <c r="AU261" s="3">
        <f>AT261+AL261</f>
        <v>160</v>
      </c>
      <c r="AV261" s="5">
        <f>IF(AU261=0,"",RANK(AU261,AU$6:AU$301))</f>
        <v>250</v>
      </c>
      <c r="AW261" s="13"/>
      <c r="AX261" s="14"/>
      <c r="AY261" s="14"/>
      <c r="AZ261" s="14"/>
      <c r="BA261" s="5">
        <f>SUM(AX261:AZ261)</f>
        <v>0</v>
      </c>
      <c r="BB261" s="5" t="str">
        <f>IF(AW261="","",RANK(BA261,BA$7:BA$301))</f>
        <v/>
      </c>
      <c r="BC261" s="28">
        <f>IF(BB261="",0,BA$302+1-BB261)</f>
        <v>0</v>
      </c>
      <c r="BD261" s="3">
        <f>BC261+AU261</f>
        <v>160</v>
      </c>
      <c r="BE261" s="5">
        <f>IF(BD261=0,"",RANK(BD261,BD$6:BD$301))</f>
        <v>255</v>
      </c>
      <c r="BF261" s="13" t="s">
        <v>2070</v>
      </c>
      <c r="BG261" s="14">
        <v>10</v>
      </c>
      <c r="BH261" s="14">
        <v>10</v>
      </c>
      <c r="BI261" s="14">
        <v>17</v>
      </c>
      <c r="BJ261" s="5">
        <f>SUM(BG261:BI261)</f>
        <v>37</v>
      </c>
      <c r="BK261" s="5">
        <f>IF(BF261="","",RANK(BJ261,BJ$6:BJ$301))</f>
        <v>150</v>
      </c>
      <c r="BL261" s="28">
        <f>IF(BK261="",0,BJ$302+1-BK261)</f>
        <v>61</v>
      </c>
      <c r="BM261" s="3">
        <f>BL261+BD261</f>
        <v>221</v>
      </c>
      <c r="BN261" s="5">
        <f>IF(BM261=0,"",RANK(BM261,BM$6:BM$301))</f>
        <v>248</v>
      </c>
      <c r="BO261" s="13"/>
      <c r="BP261" s="14"/>
      <c r="BQ261" s="14"/>
      <c r="BR261" s="14"/>
      <c r="BS261" s="5">
        <f>SUM(BP261:BR261)</f>
        <v>0</v>
      </c>
      <c r="BT261" s="5" t="str">
        <f>IF(BO261="","",RANK(BS261,BS$6:BS$301))</f>
        <v/>
      </c>
      <c r="BU261" s="35">
        <f>IF(BT261="",0,BS$302+1-BT261)</f>
        <v>0</v>
      </c>
      <c r="BV261" s="3">
        <f>BU261+BM261</f>
        <v>221</v>
      </c>
      <c r="BW261" s="5">
        <f>IF(BV261=0,"",RANK(BV261,BV$6:BV$301))</f>
        <v>256</v>
      </c>
    </row>
    <row r="262" spans="2:75">
      <c r="B262" s="36" t="s">
        <v>1499</v>
      </c>
      <c r="C262" s="41" t="s">
        <v>549</v>
      </c>
      <c r="D262" s="74" t="s">
        <v>1498</v>
      </c>
      <c r="E262" s="51"/>
      <c r="F262" s="4"/>
      <c r="G262" s="4"/>
      <c r="H262" s="4"/>
      <c r="I262" s="4"/>
      <c r="J262" s="4"/>
      <c r="K262" s="4"/>
      <c r="L262" s="57"/>
      <c r="M262" s="13"/>
      <c r="N262" s="14"/>
      <c r="O262" s="14"/>
      <c r="P262" s="14"/>
      <c r="Q262" s="4"/>
      <c r="R262" s="5"/>
      <c r="S262" s="28"/>
      <c r="T262" s="3"/>
      <c r="U262" s="57"/>
      <c r="V262" s="13"/>
      <c r="W262" s="14"/>
      <c r="X262" s="14"/>
      <c r="Y262" s="14"/>
      <c r="Z262" s="4"/>
      <c r="AA262" s="5"/>
      <c r="AB262" s="28"/>
      <c r="AC262" s="76"/>
      <c r="AD262" s="57"/>
      <c r="AE262" s="30" t="s">
        <v>1280</v>
      </c>
      <c r="AF262" s="31">
        <v>18</v>
      </c>
      <c r="AG262" s="31">
        <v>16</v>
      </c>
      <c r="AH262" s="31">
        <v>12</v>
      </c>
      <c r="AI262" s="4">
        <f>SUM(AF262:AH262)</f>
        <v>46</v>
      </c>
      <c r="AJ262" s="5">
        <f>IF(AE262="","",RANK(AI262,AI$6:AI$301))</f>
        <v>20</v>
      </c>
      <c r="AK262" s="28">
        <f>IF(AJ262="",0,AI$302+1-AJ262)</f>
        <v>217</v>
      </c>
      <c r="AL262" s="3">
        <f>AK262+AC262</f>
        <v>217</v>
      </c>
      <c r="AM262" s="5">
        <f>IF(AL262=0,"",RANK(AL262,AL$6:AL$301))</f>
        <v>217</v>
      </c>
      <c r="AN262" s="13"/>
      <c r="AO262" s="14"/>
      <c r="AP262" s="14"/>
      <c r="AQ262" s="14"/>
      <c r="AR262" s="5">
        <f>SUM(AO262:AQ262)</f>
        <v>0</v>
      </c>
      <c r="AS262" s="5" t="str">
        <f>IF(AN262="","",RANK(AR262,AR$7:AR$301))</f>
        <v/>
      </c>
      <c r="AT262" s="28">
        <f>IF(AS262="",0,AR$302+1-AS262)</f>
        <v>0</v>
      </c>
      <c r="AU262" s="3">
        <f>AT262+AL262</f>
        <v>217</v>
      </c>
      <c r="AV262" s="5">
        <f>IF(AU262=0,"",RANK(AU262,AU$6:AU$301))</f>
        <v>231</v>
      </c>
      <c r="AW262" s="13"/>
      <c r="AX262" s="14"/>
      <c r="AY262" s="14"/>
      <c r="AZ262" s="14"/>
      <c r="BA262" s="5">
        <f>SUM(AX262:AZ262)</f>
        <v>0</v>
      </c>
      <c r="BB262" s="5" t="str">
        <f>IF(AW262="","",RANK(BA262,BA$7:BA$301))</f>
        <v/>
      </c>
      <c r="BC262" s="28">
        <f>IF(BB262="",0,BA$302+1-BB262)</f>
        <v>0</v>
      </c>
      <c r="BD262" s="3">
        <f>BC262+AU262</f>
        <v>217</v>
      </c>
      <c r="BE262" s="5">
        <f>IF(BD262=0,"",RANK(BD262,BD$6:BD$301))</f>
        <v>239</v>
      </c>
      <c r="BF262" s="13"/>
      <c r="BG262" s="14"/>
      <c r="BH262" s="14"/>
      <c r="BI262" s="14"/>
      <c r="BJ262" s="5">
        <f>SUM(BG262:BI262)</f>
        <v>0</v>
      </c>
      <c r="BK262" s="5" t="str">
        <f>IF(BF262="","",RANK(BJ262,BJ$6:BJ$301))</f>
        <v/>
      </c>
      <c r="BL262" s="28">
        <f>IF(BK262="",0,BJ$302+1-BK262)</f>
        <v>0</v>
      </c>
      <c r="BM262" s="3">
        <f>BL262+BD262</f>
        <v>217</v>
      </c>
      <c r="BN262" s="5">
        <f>IF(BM262=0,"",RANK(BM262,BM$6:BM$301))</f>
        <v>250</v>
      </c>
      <c r="BO262" s="13"/>
      <c r="BP262" s="14"/>
      <c r="BQ262" s="14"/>
      <c r="BR262" s="14"/>
      <c r="BS262" s="5">
        <f>SUM(BP262:BR262)</f>
        <v>0</v>
      </c>
      <c r="BT262" s="5" t="str">
        <f>IF(BO262="","",RANK(BS262,BS$6:BS$301))</f>
        <v/>
      </c>
      <c r="BU262" s="35">
        <f>IF(BT262="",0,BS$302+1-BT262)</f>
        <v>0</v>
      </c>
      <c r="BV262" s="3">
        <f>BU262+BM262</f>
        <v>217</v>
      </c>
      <c r="BW262" s="5">
        <f>IF(BV262=0,"",RANK(BV262,BV$6:BV$301))</f>
        <v>257</v>
      </c>
    </row>
    <row r="263" spans="2:75">
      <c r="B263" s="36" t="s">
        <v>519</v>
      </c>
      <c r="C263" s="41" t="s">
        <v>541</v>
      </c>
      <c r="D263" s="74" t="s">
        <v>650</v>
      </c>
      <c r="E263" s="51" t="s">
        <v>349</v>
      </c>
      <c r="F263" s="4">
        <v>11</v>
      </c>
      <c r="G263" s="4">
        <v>9</v>
      </c>
      <c r="H263" s="4">
        <v>10</v>
      </c>
      <c r="I263" s="4">
        <f>SUM(F263:H263)</f>
        <v>30</v>
      </c>
      <c r="J263" s="4">
        <f>IF(E263="","",RANK(I263,I$6:I$300))</f>
        <v>199</v>
      </c>
      <c r="K263" s="4">
        <f>IF(J263="",0,I$302+1-J263)</f>
        <v>19</v>
      </c>
      <c r="L263" s="57">
        <f>IF(E263="","",RANK(K263,K$6:K$300))</f>
        <v>199</v>
      </c>
      <c r="M263" s="13" t="s">
        <v>860</v>
      </c>
      <c r="N263" s="14">
        <v>9</v>
      </c>
      <c r="O263" s="14">
        <v>12</v>
      </c>
      <c r="P263" s="14">
        <v>11</v>
      </c>
      <c r="Q263" s="4">
        <f>SUM(N263:P263)</f>
        <v>32</v>
      </c>
      <c r="R263" s="5">
        <f>IF(M263="","",RANK(Q263,Q$6:Q$301))</f>
        <v>194</v>
      </c>
      <c r="S263" s="28">
        <f>IF(R263="",0,Q$302+1-R263)</f>
        <v>44</v>
      </c>
      <c r="T263" s="3">
        <f>S263+K263</f>
        <v>63</v>
      </c>
      <c r="U263" s="57">
        <f>IF(T263=0,"",RANK(T263,T$6:T$301))</f>
        <v>228</v>
      </c>
      <c r="V263" s="13"/>
      <c r="W263" s="14"/>
      <c r="X263" s="14"/>
      <c r="Y263" s="14"/>
      <c r="Z263" s="4">
        <f>SUM(W263:Y263)</f>
        <v>0</v>
      </c>
      <c r="AA263" s="5" t="str">
        <f>IF(V263="","",RANK(Z263,Z$6:Z$301))</f>
        <v/>
      </c>
      <c r="AB263" s="28">
        <f>IF(AA263="",0,Z$302+1-AA263)</f>
        <v>0</v>
      </c>
      <c r="AC263" s="76">
        <f>AB263+T263</f>
        <v>63</v>
      </c>
      <c r="AD263" s="57">
        <f>IF(AC263=0,"",RANK(AC263,AC$6:AC$301))</f>
        <v>249</v>
      </c>
      <c r="AE263" s="30" t="s">
        <v>1396</v>
      </c>
      <c r="AF263" s="31">
        <v>12</v>
      </c>
      <c r="AG263" s="31">
        <v>12</v>
      </c>
      <c r="AH263" s="31">
        <v>12</v>
      </c>
      <c r="AI263" s="4">
        <f>SUM(AF263:AH263)</f>
        <v>36</v>
      </c>
      <c r="AJ263" s="5">
        <f>IF(AE263="","",RANK(AI263,AI$6:AI$301))</f>
        <v>133</v>
      </c>
      <c r="AK263" s="28">
        <f>IF(AJ263="",0,AI$302+1-AJ263)</f>
        <v>104</v>
      </c>
      <c r="AL263" s="3">
        <f>AK263+AC263</f>
        <v>167</v>
      </c>
      <c r="AM263" s="5">
        <f>IF(AL263=0,"",RANK(AL263,AL$6:AL$301))</f>
        <v>235</v>
      </c>
      <c r="AN263" s="13" t="s">
        <v>1682</v>
      </c>
      <c r="AO263" s="14">
        <v>14</v>
      </c>
      <c r="AP263" s="14">
        <v>11</v>
      </c>
      <c r="AQ263" s="14">
        <v>12</v>
      </c>
      <c r="AR263" s="5">
        <f>SUM(AO263:AQ263)</f>
        <v>37</v>
      </c>
      <c r="AS263" s="5">
        <f>IF(AN263="","",RANK(AR263,AR$7:AR$301))</f>
        <v>179</v>
      </c>
      <c r="AT263" s="28">
        <f>IF(AS263="",0,AR$302+1-AS263)</f>
        <v>41</v>
      </c>
      <c r="AU263" s="3">
        <f>AT263+AL263</f>
        <v>208</v>
      </c>
      <c r="AV263" s="5">
        <f>IF(AU263=0,"",RANK(AU263,AU$6:AU$301))</f>
        <v>235</v>
      </c>
      <c r="AW263" s="13"/>
      <c r="AX263" s="14"/>
      <c r="AY263" s="14"/>
      <c r="AZ263" s="14"/>
      <c r="BA263" s="5">
        <f>SUM(AX263:AZ263)</f>
        <v>0</v>
      </c>
      <c r="BB263" s="5" t="str">
        <f>IF(AW263="","",RANK(BA263,BA$7:BA$301))</f>
        <v/>
      </c>
      <c r="BC263" s="28">
        <f>IF(BB263="",0,BA$302+1-BB263)</f>
        <v>0</v>
      </c>
      <c r="BD263" s="3">
        <f>BC263+AU263</f>
        <v>208</v>
      </c>
      <c r="BE263" s="5">
        <f>IF(BD263=0,"",RANK(BD263,BD$6:BD$301))</f>
        <v>242</v>
      </c>
      <c r="BF263" s="13"/>
      <c r="BG263" s="14"/>
      <c r="BH263" s="14"/>
      <c r="BI263" s="14"/>
      <c r="BJ263" s="5">
        <f>SUM(BG263:BI263)</f>
        <v>0</v>
      </c>
      <c r="BK263" s="5" t="str">
        <f>IF(BF263="","",RANK(BJ263,BJ$6:BJ$301))</f>
        <v/>
      </c>
      <c r="BL263" s="28">
        <f>IF(BK263="",0,BJ$302+1-BK263)</f>
        <v>0</v>
      </c>
      <c r="BM263" s="3">
        <f>BL263+BD263</f>
        <v>208</v>
      </c>
      <c r="BN263" s="5">
        <f>IF(BM263=0,"",RANK(BM263,BM$6:BM$301))</f>
        <v>252</v>
      </c>
      <c r="BO263" s="13"/>
      <c r="BP263" s="14"/>
      <c r="BQ263" s="14"/>
      <c r="BR263" s="14"/>
      <c r="BS263" s="5">
        <f>SUM(BP263:BR263)</f>
        <v>0</v>
      </c>
      <c r="BT263" s="5" t="str">
        <f>IF(BO263="","",RANK(BS263,BS$6:BS$301))</f>
        <v/>
      </c>
      <c r="BU263" s="35">
        <f>IF(BT263="",0,BS$302+1-BT263)</f>
        <v>0</v>
      </c>
      <c r="BV263" s="3">
        <f>BU263+BM263</f>
        <v>208</v>
      </c>
      <c r="BW263" s="5">
        <f>IF(BV263=0,"",RANK(BV263,BV$6:BV$301))</f>
        <v>258</v>
      </c>
    </row>
    <row r="264" spans="2:75">
      <c r="B264" s="36" t="s">
        <v>530</v>
      </c>
      <c r="C264" s="41" t="s">
        <v>546</v>
      </c>
      <c r="D264" s="74" t="s">
        <v>654</v>
      </c>
      <c r="E264" s="51" t="s">
        <v>359</v>
      </c>
      <c r="F264" s="4">
        <v>10</v>
      </c>
      <c r="G264" s="4">
        <v>7</v>
      </c>
      <c r="H264" s="4">
        <v>9</v>
      </c>
      <c r="I264" s="4">
        <f>SUM(F264:H264)</f>
        <v>26</v>
      </c>
      <c r="J264" s="4">
        <f>IF(E264="","",RANK(I264,I$6:I$300))</f>
        <v>211</v>
      </c>
      <c r="K264" s="4">
        <f>IF(J264="",0,I$302+1-J264)</f>
        <v>7</v>
      </c>
      <c r="L264" s="57">
        <f>IF(E264="","",RANK(K264,K$6:K$300))</f>
        <v>211</v>
      </c>
      <c r="M264" s="13"/>
      <c r="N264" s="14"/>
      <c r="O264" s="14"/>
      <c r="P264" s="14"/>
      <c r="Q264" s="4">
        <f>SUM(N264:P264)</f>
        <v>0</v>
      </c>
      <c r="R264" s="5" t="str">
        <f>IF(M264="","",RANK(Q264,Q$6:Q$301))</f>
        <v/>
      </c>
      <c r="S264" s="28">
        <f>IF(R264="",0,Q$302+1-R264)</f>
        <v>0</v>
      </c>
      <c r="T264" s="3">
        <f>S264+K264</f>
        <v>7</v>
      </c>
      <c r="U264" s="57">
        <f>IF(T264=0,"",RANK(T264,T$6:T$301))</f>
        <v>253</v>
      </c>
      <c r="V264" s="13"/>
      <c r="W264" s="14"/>
      <c r="X264" s="14"/>
      <c r="Y264" s="14"/>
      <c r="Z264" s="4">
        <f>SUM(W264:Y264)</f>
        <v>0</v>
      </c>
      <c r="AA264" s="5" t="str">
        <f>IF(V264="","",RANK(Z264,Z$6:Z$301))</f>
        <v/>
      </c>
      <c r="AB264" s="28">
        <f>IF(AA264="",0,Z$302+1-AA264)</f>
        <v>0</v>
      </c>
      <c r="AC264" s="76">
        <f>AB264+T264</f>
        <v>7</v>
      </c>
      <c r="AD264" s="57">
        <f>IF(AC264=0,"",RANK(AC264,AC$6:AC$301))</f>
        <v>267</v>
      </c>
      <c r="AE264" s="30"/>
      <c r="AF264" s="31"/>
      <c r="AG264" s="31"/>
      <c r="AH264" s="31"/>
      <c r="AI264" s="4">
        <f>SUM(AF264:AH264)</f>
        <v>0</v>
      </c>
      <c r="AJ264" s="5" t="str">
        <f>IF(AE264="","",RANK(AI264,AI$6:AI$301))</f>
        <v/>
      </c>
      <c r="AK264" s="28">
        <f>IF(AJ264="",0,AI$302+1-AJ264)</f>
        <v>0</v>
      </c>
      <c r="AL264" s="3">
        <f>AK264+AC264</f>
        <v>7</v>
      </c>
      <c r="AM264" s="5">
        <f>IF(AL264=0,"",RANK(AL264,AL$6:AL$301))</f>
        <v>276</v>
      </c>
      <c r="AN264" s="13" t="s">
        <v>1721</v>
      </c>
      <c r="AO264" s="14">
        <v>18</v>
      </c>
      <c r="AP264" s="14">
        <v>16</v>
      </c>
      <c r="AQ264" s="14">
        <v>15</v>
      </c>
      <c r="AR264" s="5">
        <f>SUM(AO264:AQ264)</f>
        <v>49</v>
      </c>
      <c r="AS264" s="5">
        <f>IF(AN264="","",RANK(AR264,AR$7:AR$301))</f>
        <v>21</v>
      </c>
      <c r="AT264" s="28">
        <f>IF(AS264="",0,AR$302+1-AS264)</f>
        <v>199</v>
      </c>
      <c r="AU264" s="3">
        <f>AT264+AL264</f>
        <v>206</v>
      </c>
      <c r="AV264" s="5">
        <f>IF(AU264=0,"",RANK(AU264,AU$6:AU$301))</f>
        <v>237</v>
      </c>
      <c r="AW264" s="13"/>
      <c r="AX264" s="14"/>
      <c r="AY264" s="14"/>
      <c r="AZ264" s="14"/>
      <c r="BA264" s="5">
        <f>SUM(AX264:AZ264)</f>
        <v>0</v>
      </c>
      <c r="BB264" s="5" t="str">
        <f>IF(AW264="","",RANK(BA264,BA$7:BA$301))</f>
        <v/>
      </c>
      <c r="BC264" s="28">
        <f>IF(BB264="",0,BA$302+1-BB264)</f>
        <v>0</v>
      </c>
      <c r="BD264" s="3">
        <f>BC264+AU264</f>
        <v>206</v>
      </c>
      <c r="BE264" s="5">
        <f>IF(BD264=0,"",RANK(BD264,BD$6:BD$301))</f>
        <v>244</v>
      </c>
      <c r="BF264" s="13"/>
      <c r="BG264" s="14"/>
      <c r="BH264" s="14"/>
      <c r="BI264" s="14"/>
      <c r="BJ264" s="5">
        <f>SUM(BG264:BI264)</f>
        <v>0</v>
      </c>
      <c r="BK264" s="5" t="str">
        <f>IF(BF264="","",RANK(BJ264,BJ$6:BJ$301))</f>
        <v/>
      </c>
      <c r="BL264" s="28">
        <f>IF(BK264="",0,BJ$302+1-BK264)</f>
        <v>0</v>
      </c>
      <c r="BM264" s="3">
        <f>BL264+BD264</f>
        <v>206</v>
      </c>
      <c r="BN264" s="5">
        <f>IF(BM264=0,"",RANK(BM264,BM$6:BM$301))</f>
        <v>254</v>
      </c>
      <c r="BO264" s="13"/>
      <c r="BP264" s="14"/>
      <c r="BQ264" s="14"/>
      <c r="BR264" s="14"/>
      <c r="BS264" s="5">
        <f>SUM(BP264:BR264)</f>
        <v>0</v>
      </c>
      <c r="BT264" s="5" t="str">
        <f>IF(BO264="","",RANK(BS264,BS$6:BS$301))</f>
        <v/>
      </c>
      <c r="BU264" s="35">
        <f>IF(BT264="",0,BS$302+1-BT264)</f>
        <v>0</v>
      </c>
      <c r="BV264" s="3">
        <f>BU264+BM264</f>
        <v>206</v>
      </c>
      <c r="BW264" s="5">
        <f>IF(BV264=0,"",RANK(BV264,BV$6:BV$301))</f>
        <v>259</v>
      </c>
    </row>
    <row r="265" spans="2:75">
      <c r="B265" s="36" t="s">
        <v>380</v>
      </c>
      <c r="C265" s="41" t="s">
        <v>546</v>
      </c>
      <c r="D265" s="74" t="s">
        <v>568</v>
      </c>
      <c r="E265" s="51" t="s">
        <v>172</v>
      </c>
      <c r="F265" s="4">
        <v>15</v>
      </c>
      <c r="G265" s="4">
        <v>15</v>
      </c>
      <c r="H265" s="4">
        <v>16</v>
      </c>
      <c r="I265" s="4">
        <f>SUM(F265:H265)</f>
        <v>46</v>
      </c>
      <c r="J265" s="4">
        <f>IF(E265="","",RANK(I265,I$6:I$300))</f>
        <v>21</v>
      </c>
      <c r="K265" s="4">
        <f>IF(J265="",0,I$302+1-J265)</f>
        <v>197</v>
      </c>
      <c r="L265" s="57">
        <f>IF(E265="","",RANK(K265,K$6:K$300))</f>
        <v>21</v>
      </c>
      <c r="M265" s="13"/>
      <c r="N265" s="14"/>
      <c r="O265" s="14"/>
      <c r="P265" s="14"/>
      <c r="Q265" s="4">
        <f>SUM(N265:P265)</f>
        <v>0</v>
      </c>
      <c r="R265" s="5" t="str">
        <f>IF(M265="","",RANK(Q265,Q$6:Q$301))</f>
        <v/>
      </c>
      <c r="S265" s="28">
        <f>IF(R265="",0,Q$302+1-R265)</f>
        <v>0</v>
      </c>
      <c r="T265" s="3">
        <f>S265+K265</f>
        <v>197</v>
      </c>
      <c r="U265" s="57">
        <f>IF(T265=0,"",RANK(T265,T$6:T$301))</f>
        <v>133</v>
      </c>
      <c r="V265" s="13"/>
      <c r="W265" s="14"/>
      <c r="X265" s="14"/>
      <c r="Y265" s="14"/>
      <c r="Z265" s="4">
        <f>SUM(W265:Y265)</f>
        <v>0</v>
      </c>
      <c r="AA265" s="5" t="str">
        <f>IF(V265="","",RANK(Z265,Z$6:Z$301))</f>
        <v/>
      </c>
      <c r="AB265" s="28">
        <f>IF(AA265="",0,Z$302+1-AA265)</f>
        <v>0</v>
      </c>
      <c r="AC265" s="76">
        <f>AB265+T265</f>
        <v>197</v>
      </c>
      <c r="AD265" s="57">
        <f>IF(AC265=0,"",RANK(AC265,AC$6:AC$301))</f>
        <v>187</v>
      </c>
      <c r="AE265" s="30"/>
      <c r="AF265" s="31"/>
      <c r="AG265" s="31"/>
      <c r="AH265" s="31"/>
      <c r="AI265" s="4">
        <f>SUM(AF265:AH265)</f>
        <v>0</v>
      </c>
      <c r="AJ265" s="5" t="str">
        <f>IF(AE265="","",RANK(AI265,AI$6:AI$301))</f>
        <v/>
      </c>
      <c r="AK265" s="28">
        <f>IF(AJ265="",0,AI$302+1-AJ265)</f>
        <v>0</v>
      </c>
      <c r="AL265" s="3">
        <f>AK265+AC265</f>
        <v>197</v>
      </c>
      <c r="AM265" s="5">
        <f>IF(AL265=0,"",RANK(AL265,AL$6:AL$301))</f>
        <v>223</v>
      </c>
      <c r="AN265" s="13"/>
      <c r="AO265" s="14"/>
      <c r="AP265" s="14"/>
      <c r="AQ265" s="14"/>
      <c r="AR265" s="5">
        <f>SUM(AO265:AQ265)</f>
        <v>0</v>
      </c>
      <c r="AS265" s="5" t="str">
        <f>IF(AN265="","",RANK(AR265,AR$7:AR$301))</f>
        <v/>
      </c>
      <c r="AT265" s="28">
        <f>IF(AS265="",0,AR$302+1-AS265)</f>
        <v>0</v>
      </c>
      <c r="AU265" s="3">
        <f>AT265+AL265</f>
        <v>197</v>
      </c>
      <c r="AV265" s="5">
        <f>IF(AU265=0,"",RANK(AU265,AU$6:AU$301))</f>
        <v>240</v>
      </c>
      <c r="AW265" s="13"/>
      <c r="AX265" s="14"/>
      <c r="AY265" s="14"/>
      <c r="AZ265" s="14"/>
      <c r="BA265" s="5">
        <f>SUM(AX265:AZ265)</f>
        <v>0</v>
      </c>
      <c r="BB265" s="5" t="str">
        <f>IF(AW265="","",RANK(BA265,BA$7:BA$301))</f>
        <v/>
      </c>
      <c r="BC265" s="28">
        <f>IF(BB265="",0,BA$302+1-BB265)</f>
        <v>0</v>
      </c>
      <c r="BD265" s="3">
        <f>BC265+AU265</f>
        <v>197</v>
      </c>
      <c r="BE265" s="5">
        <f>IF(BD265=0,"",RANK(BD265,BD$6:BD$301))</f>
        <v>246</v>
      </c>
      <c r="BF265" s="13"/>
      <c r="BG265" s="14"/>
      <c r="BH265" s="14"/>
      <c r="BI265" s="14"/>
      <c r="BJ265" s="5">
        <f>SUM(BG265:BI265)</f>
        <v>0</v>
      </c>
      <c r="BK265" s="5" t="str">
        <f>IF(BF265="","",RANK(BJ265,BJ$6:BJ$301))</f>
        <v/>
      </c>
      <c r="BL265" s="28">
        <f>IF(BK265="",0,BJ$302+1-BK265)</f>
        <v>0</v>
      </c>
      <c r="BM265" s="3">
        <f>BL265+BD265</f>
        <v>197</v>
      </c>
      <c r="BN265" s="5">
        <f>IF(BM265=0,"",RANK(BM265,BM$6:BM$301))</f>
        <v>255</v>
      </c>
      <c r="BO265" s="13"/>
      <c r="BP265" s="14"/>
      <c r="BQ265" s="14"/>
      <c r="BR265" s="14"/>
      <c r="BS265" s="5">
        <f>SUM(BP265:BR265)</f>
        <v>0</v>
      </c>
      <c r="BT265" s="5" t="str">
        <f>IF(BO265="","",RANK(BS265,BS$6:BS$301))</f>
        <v/>
      </c>
      <c r="BU265" s="35">
        <f>IF(BT265="",0,BS$302+1-BT265)</f>
        <v>0</v>
      </c>
      <c r="BV265" s="3">
        <f>BU265+BM265</f>
        <v>197</v>
      </c>
      <c r="BW265" s="5">
        <f>IF(BV265=0,"",RANK(BV265,BV$6:BV$301))</f>
        <v>260</v>
      </c>
    </row>
    <row r="266" spans="2:75">
      <c r="B266" s="36" t="s">
        <v>1493</v>
      </c>
      <c r="C266" s="41" t="s">
        <v>536</v>
      </c>
      <c r="D266" s="74" t="s">
        <v>1492</v>
      </c>
      <c r="E266" s="51"/>
      <c r="F266" s="4"/>
      <c r="G266" s="4"/>
      <c r="H266" s="4"/>
      <c r="I266" s="4"/>
      <c r="J266" s="4"/>
      <c r="K266" s="4"/>
      <c r="L266" s="57"/>
      <c r="M266" s="13"/>
      <c r="N266" s="14"/>
      <c r="O266" s="14"/>
      <c r="P266" s="14"/>
      <c r="Q266" s="4"/>
      <c r="R266" s="5"/>
      <c r="S266" s="28"/>
      <c r="T266" s="3"/>
      <c r="U266" s="57"/>
      <c r="V266" s="13"/>
      <c r="W266" s="14"/>
      <c r="X266" s="14"/>
      <c r="Y266" s="14"/>
      <c r="Z266" s="4"/>
      <c r="AA266" s="5"/>
      <c r="AB266" s="28"/>
      <c r="AC266" s="76"/>
      <c r="AD266" s="57"/>
      <c r="AE266" s="30" t="s">
        <v>1433</v>
      </c>
      <c r="AF266" s="31">
        <v>12</v>
      </c>
      <c r="AG266" s="31">
        <v>12</v>
      </c>
      <c r="AH266" s="31">
        <v>10</v>
      </c>
      <c r="AI266" s="4">
        <f>SUM(AF266:AH266)</f>
        <v>34</v>
      </c>
      <c r="AJ266" s="5">
        <f>IF(AE266="","",RANK(AI266,AI$6:AI$301))</f>
        <v>170</v>
      </c>
      <c r="AK266" s="28">
        <f>IF(AJ266="",0,AI$302+1-AJ266)</f>
        <v>67</v>
      </c>
      <c r="AL266" s="3">
        <f>AK266+AC266</f>
        <v>67</v>
      </c>
      <c r="AM266" s="5">
        <f>IF(AL266=0,"",RANK(AL266,AL$6:AL$301))</f>
        <v>260</v>
      </c>
      <c r="AN266" s="13" t="s">
        <v>1585</v>
      </c>
      <c r="AO266" s="14">
        <v>12</v>
      </c>
      <c r="AP266" s="14">
        <v>14</v>
      </c>
      <c r="AQ266" s="14">
        <v>17</v>
      </c>
      <c r="AR266" s="5">
        <f>SUM(AO266:AQ266)</f>
        <v>43</v>
      </c>
      <c r="AS266" s="5">
        <f>IF(AN266="","",RANK(AR266,AR$7:AR$301))</f>
        <v>97</v>
      </c>
      <c r="AT266" s="28">
        <f>IF(AS266="",0,AR$302+1-AS266)</f>
        <v>123</v>
      </c>
      <c r="AU266" s="3">
        <f>AT266+AL266</f>
        <v>190</v>
      </c>
      <c r="AV266" s="5">
        <f>IF(AU266=0,"",RANK(AU266,AU$6:AU$301))</f>
        <v>241</v>
      </c>
      <c r="AW266" s="13"/>
      <c r="AX266" s="14"/>
      <c r="AY266" s="14"/>
      <c r="AZ266" s="14"/>
      <c r="BA266" s="5">
        <f>SUM(AX266:AZ266)</f>
        <v>0</v>
      </c>
      <c r="BB266" s="5" t="str">
        <f>IF(AW266="","",RANK(BA266,BA$7:BA$301))</f>
        <v/>
      </c>
      <c r="BC266" s="28">
        <f>IF(BB266="",0,BA$302+1-BB266)</f>
        <v>0</v>
      </c>
      <c r="BD266" s="3">
        <f>BC266+AU266</f>
        <v>190</v>
      </c>
      <c r="BE266" s="5">
        <f>IF(BD266=0,"",RANK(BD266,BD$6:BD$301))</f>
        <v>249</v>
      </c>
      <c r="BF266" s="13"/>
      <c r="BG266" s="14"/>
      <c r="BH266" s="14"/>
      <c r="BI266" s="14"/>
      <c r="BJ266" s="5">
        <f>SUM(BG266:BI266)</f>
        <v>0</v>
      </c>
      <c r="BK266" s="5" t="str">
        <f>IF(BF266="","",RANK(BJ266,BJ$6:BJ$301))</f>
        <v/>
      </c>
      <c r="BL266" s="28">
        <f>IF(BK266="",0,BJ$302+1-BK266)</f>
        <v>0</v>
      </c>
      <c r="BM266" s="3">
        <f>BL266+BD266</f>
        <v>190</v>
      </c>
      <c r="BN266" s="5">
        <f>IF(BM266=0,"",RANK(BM266,BM$6:BM$301))</f>
        <v>256</v>
      </c>
      <c r="BO266" s="13"/>
      <c r="BP266" s="14"/>
      <c r="BQ266" s="14"/>
      <c r="BR266" s="14"/>
      <c r="BS266" s="5">
        <f>SUM(BP266:BR266)</f>
        <v>0</v>
      </c>
      <c r="BT266" s="5" t="str">
        <f>IF(BO266="","",RANK(BS266,BS$6:BS$301))</f>
        <v/>
      </c>
      <c r="BU266" s="35">
        <f>IF(BT266="",0,BS$302+1-BT266)</f>
        <v>0</v>
      </c>
      <c r="BV266" s="3">
        <f>BU266+BM266</f>
        <v>190</v>
      </c>
      <c r="BW266" s="5">
        <f>IF(BV266=0,"",RANK(BV266,BV$6:BV$301))</f>
        <v>261</v>
      </c>
    </row>
    <row r="267" spans="2:75">
      <c r="B267" s="36" t="s">
        <v>398</v>
      </c>
      <c r="C267" s="41" t="s">
        <v>541</v>
      </c>
      <c r="D267" s="74" t="s">
        <v>575</v>
      </c>
      <c r="E267" s="51" t="s">
        <v>186</v>
      </c>
      <c r="F267" s="4">
        <v>14</v>
      </c>
      <c r="G267" s="4">
        <v>13</v>
      </c>
      <c r="H267" s="4">
        <v>16</v>
      </c>
      <c r="I267" s="4">
        <f>SUM(F267:H267)</f>
        <v>43</v>
      </c>
      <c r="J267" s="4">
        <f>IF(E267="","",RANK(I267,I$6:I$300))</f>
        <v>35</v>
      </c>
      <c r="K267" s="4">
        <f>IF(J267="",0,I$302+1-J267)</f>
        <v>183</v>
      </c>
      <c r="L267" s="57">
        <f>IF(E267="","",RANK(K267,K$6:K$300))</f>
        <v>35</v>
      </c>
      <c r="M267" s="13"/>
      <c r="N267" s="14"/>
      <c r="O267" s="14"/>
      <c r="P267" s="14"/>
      <c r="Q267" s="4">
        <f>SUM(N267:P267)</f>
        <v>0</v>
      </c>
      <c r="R267" s="5" t="str">
        <f>IF(M267="","",RANK(Q267,Q$6:Q$301))</f>
        <v/>
      </c>
      <c r="S267" s="28">
        <f>IF(R267="",0,Q$302+1-R267)</f>
        <v>0</v>
      </c>
      <c r="T267" s="3">
        <f>S267+K267</f>
        <v>183</v>
      </c>
      <c r="U267" s="57">
        <f>IF(T267=0,"",RANK(T267,T$6:T$301))</f>
        <v>148</v>
      </c>
      <c r="V267" s="13"/>
      <c r="W267" s="14"/>
      <c r="X267" s="14"/>
      <c r="Y267" s="14"/>
      <c r="Z267" s="4">
        <f>SUM(W267:Y267)</f>
        <v>0</v>
      </c>
      <c r="AA267" s="5" t="str">
        <f>IF(V267="","",RANK(Z267,Z$6:Z$301))</f>
        <v/>
      </c>
      <c r="AB267" s="28">
        <f>IF(AA267="",0,Z$302+1-AA267)</f>
        <v>0</v>
      </c>
      <c r="AC267" s="76">
        <f>AB267+T267</f>
        <v>183</v>
      </c>
      <c r="AD267" s="57">
        <f>IF(AC267=0,"",RANK(AC267,AC$6:AC$301))</f>
        <v>199</v>
      </c>
      <c r="AE267" s="30"/>
      <c r="AF267" s="31"/>
      <c r="AG267" s="31"/>
      <c r="AH267" s="31"/>
      <c r="AI267" s="4">
        <f>SUM(AF267:AH267)</f>
        <v>0</v>
      </c>
      <c r="AJ267" s="5" t="str">
        <f>IF(AE267="","",RANK(AI267,AI$6:AI$301))</f>
        <v/>
      </c>
      <c r="AK267" s="28">
        <f>IF(AJ267="",0,AI$302+1-AJ267)</f>
        <v>0</v>
      </c>
      <c r="AL267" s="3">
        <f>AK267+AC267</f>
        <v>183</v>
      </c>
      <c r="AM267" s="5">
        <f>IF(AL267=0,"",RANK(AL267,AL$6:AL$301))</f>
        <v>227</v>
      </c>
      <c r="AN267" s="13"/>
      <c r="AO267" s="14"/>
      <c r="AP267" s="14"/>
      <c r="AQ267" s="14"/>
      <c r="AR267" s="5">
        <f>SUM(AO267:AQ267)</f>
        <v>0</v>
      </c>
      <c r="AS267" s="5" t="str">
        <f>IF(AN267="","",RANK(AR267,AR$7:AR$301))</f>
        <v/>
      </c>
      <c r="AT267" s="28">
        <f>IF(AS267="",0,AR$302+1-AS267)</f>
        <v>0</v>
      </c>
      <c r="AU267" s="3">
        <f>AT267+AL267</f>
        <v>183</v>
      </c>
      <c r="AV267" s="5">
        <f>IF(AU267=0,"",RANK(AU267,AU$6:AU$301))</f>
        <v>242</v>
      </c>
      <c r="AW267" s="13"/>
      <c r="AX267" s="14"/>
      <c r="AY267" s="14"/>
      <c r="AZ267" s="14"/>
      <c r="BA267" s="5">
        <f>SUM(AX267:AZ267)</f>
        <v>0</v>
      </c>
      <c r="BB267" s="5" t="str">
        <f>IF(AW267="","",RANK(BA267,BA$7:BA$301))</f>
        <v/>
      </c>
      <c r="BC267" s="28">
        <f>IF(BB267="",0,BA$302+1-BB267)</f>
        <v>0</v>
      </c>
      <c r="BD267" s="3">
        <f>BC267+AU267</f>
        <v>183</v>
      </c>
      <c r="BE267" s="5">
        <f>IF(BD267=0,"",RANK(BD267,BD$6:BD$301))</f>
        <v>251</v>
      </c>
      <c r="BF267" s="13"/>
      <c r="BG267" s="14"/>
      <c r="BH267" s="14"/>
      <c r="BI267" s="14"/>
      <c r="BJ267" s="5">
        <f>SUM(BG267:BI267)</f>
        <v>0</v>
      </c>
      <c r="BK267" s="5" t="str">
        <f>IF(BF267="","",RANK(BJ267,BJ$6:BJ$301))</f>
        <v/>
      </c>
      <c r="BL267" s="28">
        <f>IF(BK267="",0,BJ$302+1-BK267)</f>
        <v>0</v>
      </c>
      <c r="BM267" s="3">
        <f>BL267+BD267</f>
        <v>183</v>
      </c>
      <c r="BN267" s="5">
        <f>IF(BM267=0,"",RANK(BM267,BM$6:BM$301))</f>
        <v>257</v>
      </c>
      <c r="BO267" s="13"/>
      <c r="BP267" s="14"/>
      <c r="BQ267" s="14"/>
      <c r="BR267" s="14"/>
      <c r="BS267" s="5">
        <f>SUM(BP267:BR267)</f>
        <v>0</v>
      </c>
      <c r="BT267" s="5" t="str">
        <f>IF(BO267="","",RANK(BS267,BS$6:BS$301))</f>
        <v/>
      </c>
      <c r="BU267" s="35">
        <f>IF(BT267="",0,BS$302+1-BT267)</f>
        <v>0</v>
      </c>
      <c r="BV267" s="3">
        <f>BU267+BM267</f>
        <v>183</v>
      </c>
      <c r="BW267" s="5">
        <f>IF(BV267=0,"",RANK(BV267,BV$6:BV$301))</f>
        <v>262</v>
      </c>
    </row>
    <row r="268" spans="2:75">
      <c r="B268" s="36" t="s">
        <v>2170</v>
      </c>
      <c r="C268" s="41" t="s">
        <v>545</v>
      </c>
      <c r="D268" s="74" t="s">
        <v>2169</v>
      </c>
      <c r="E268" s="51"/>
      <c r="F268" s="4"/>
      <c r="G268" s="4"/>
      <c r="H268" s="4"/>
      <c r="I268" s="4"/>
      <c r="J268" s="4"/>
      <c r="K268" s="4"/>
      <c r="L268" s="57"/>
      <c r="M268" s="13"/>
      <c r="N268" s="14"/>
      <c r="O268" s="14"/>
      <c r="P268" s="14"/>
      <c r="Q268" s="4"/>
      <c r="R268" s="5"/>
      <c r="S268" s="28"/>
      <c r="T268" s="3"/>
      <c r="U268" s="57"/>
      <c r="V268" s="13"/>
      <c r="W268" s="14"/>
      <c r="X268" s="14"/>
      <c r="Y268" s="14"/>
      <c r="Z268" s="4"/>
      <c r="AA268" s="5"/>
      <c r="AB268" s="28"/>
      <c r="AC268" s="76"/>
      <c r="AD268" s="57"/>
      <c r="AE268" s="30"/>
      <c r="AF268" s="31"/>
      <c r="AG268" s="31"/>
      <c r="AH268" s="31"/>
      <c r="AI268" s="4"/>
      <c r="AJ268" s="5"/>
      <c r="AK268" s="28"/>
      <c r="AL268" s="3"/>
      <c r="AM268" s="5"/>
      <c r="AN268" s="13"/>
      <c r="AO268" s="14"/>
      <c r="AP268" s="14"/>
      <c r="AQ268" s="14"/>
      <c r="AR268" s="5"/>
      <c r="AS268" s="5"/>
      <c r="AT268" s="28"/>
      <c r="AU268" s="3"/>
      <c r="AV268" s="5"/>
      <c r="AW268" s="13"/>
      <c r="AX268" s="14"/>
      <c r="AY268" s="14"/>
      <c r="AZ268" s="14"/>
      <c r="BA268" s="5"/>
      <c r="BB268" s="5"/>
      <c r="BC268" s="28"/>
      <c r="BD268" s="3"/>
      <c r="BE268" s="5"/>
      <c r="BF268" s="13" t="s">
        <v>1990</v>
      </c>
      <c r="BG268" s="14">
        <v>18</v>
      </c>
      <c r="BH268" s="14">
        <v>14</v>
      </c>
      <c r="BI268" s="14">
        <v>15</v>
      </c>
      <c r="BJ268" s="5">
        <f>SUM(BG268:BI268)</f>
        <v>47</v>
      </c>
      <c r="BK268" s="5">
        <f>IF(BF268="","",RANK(BJ268,BJ$6:BJ$301))</f>
        <v>29</v>
      </c>
      <c r="BL268" s="28">
        <f>IF(BK268="",0,BJ$302+1-BK268)</f>
        <v>182</v>
      </c>
      <c r="BM268" s="3">
        <f>BL268+BD268</f>
        <v>182</v>
      </c>
      <c r="BN268" s="5">
        <f>IF(BM268=0,"",RANK(BM268,BM$6:BM$301))</f>
        <v>258</v>
      </c>
      <c r="BO268" s="13"/>
      <c r="BP268" s="14"/>
      <c r="BQ268" s="14"/>
      <c r="BR268" s="14"/>
      <c r="BS268" s="5">
        <f>SUM(BP268:BR268)</f>
        <v>0</v>
      </c>
      <c r="BT268" s="5" t="str">
        <f>IF(BO268="","",RANK(BS268,BS$6:BS$301))</f>
        <v/>
      </c>
      <c r="BU268" s="35">
        <f>IF(BT268="",0,BS$302+1-BT268)</f>
        <v>0</v>
      </c>
      <c r="BV268" s="3">
        <f>BU268+BM268</f>
        <v>182</v>
      </c>
      <c r="BW268" s="5">
        <f>IF(BV268=0,"",RANK(BV268,BV$6:BV$301))</f>
        <v>263</v>
      </c>
    </row>
    <row r="269" spans="2:75">
      <c r="B269" s="36" t="s">
        <v>1945</v>
      </c>
      <c r="C269" s="41" t="s">
        <v>556</v>
      </c>
      <c r="D269" s="74" t="s">
        <v>1944</v>
      </c>
      <c r="E269" s="51"/>
      <c r="F269" s="4"/>
      <c r="G269" s="4"/>
      <c r="H269" s="4"/>
      <c r="I269" s="4"/>
      <c r="J269" s="4"/>
      <c r="K269" s="4"/>
      <c r="L269" s="57"/>
      <c r="M269" s="13"/>
      <c r="N269" s="14"/>
      <c r="O269" s="14"/>
      <c r="P269" s="14"/>
      <c r="Q269" s="4"/>
      <c r="R269" s="5"/>
      <c r="S269" s="28"/>
      <c r="T269" s="3"/>
      <c r="U269" s="57"/>
      <c r="V269" s="13"/>
      <c r="W269" s="14"/>
      <c r="X269" s="14"/>
      <c r="Y269" s="14"/>
      <c r="Z269" s="4"/>
      <c r="AA269" s="5"/>
      <c r="AB269" s="28"/>
      <c r="AC269" s="76"/>
      <c r="AD269" s="57"/>
      <c r="AE269" s="30"/>
      <c r="AF269" s="31"/>
      <c r="AG269" s="31"/>
      <c r="AH269" s="31"/>
      <c r="AI269" s="4"/>
      <c r="AJ269" s="5"/>
      <c r="AK269" s="28"/>
      <c r="AL269" s="3"/>
      <c r="AM269" s="5"/>
      <c r="AN269" s="13"/>
      <c r="AO269" s="14"/>
      <c r="AP269" s="14"/>
      <c r="AQ269" s="14"/>
      <c r="AR269" s="5"/>
      <c r="AS269" s="5"/>
      <c r="AT269" s="28"/>
      <c r="AU269" s="3"/>
      <c r="AV269" s="5"/>
      <c r="AW269" s="13" t="s">
        <v>1765</v>
      </c>
      <c r="AX269" s="14">
        <v>6</v>
      </c>
      <c r="AY269" s="14">
        <v>8</v>
      </c>
      <c r="AZ269" s="14">
        <v>12</v>
      </c>
      <c r="BA269" s="5">
        <f>SUM(AX269:AZ269)</f>
        <v>26</v>
      </c>
      <c r="BB269" s="5">
        <f>IF(AW269="","",RANK(BA269,BA$7:BA$301))</f>
        <v>193</v>
      </c>
      <c r="BC269" s="28">
        <f>IF(BB269="",0,BA$302+1-BB269)</f>
        <v>5</v>
      </c>
      <c r="BD269" s="3">
        <f>BC269+AU269</f>
        <v>5</v>
      </c>
      <c r="BE269" s="5">
        <f>IF(BD269=0,"",RANK(BD269,BD$6:BD$301))</f>
        <v>285</v>
      </c>
      <c r="BF269" s="13" t="s">
        <v>1968</v>
      </c>
      <c r="BG269" s="14">
        <v>13</v>
      </c>
      <c r="BH269" s="14">
        <v>10</v>
      </c>
      <c r="BI269" s="14">
        <v>12</v>
      </c>
      <c r="BJ269" s="5">
        <f>SUM(BG269:BI269)</f>
        <v>35</v>
      </c>
      <c r="BK269" s="5">
        <f>IF(BF269="","",RANK(BJ269,BJ$6:BJ$301))</f>
        <v>179</v>
      </c>
      <c r="BL269" s="28">
        <f>IF(BK269="",0,BJ$302+1-BK269)</f>
        <v>32</v>
      </c>
      <c r="BM269" s="3">
        <f>BL269+BD269</f>
        <v>37</v>
      </c>
      <c r="BN269" s="5">
        <f>IF(BM269=0,"",RANK(BM269,BM$6:BM$301))</f>
        <v>284</v>
      </c>
      <c r="BO269" s="13" t="s">
        <v>2192</v>
      </c>
      <c r="BP269" s="14">
        <v>14</v>
      </c>
      <c r="BQ269" s="14">
        <v>10</v>
      </c>
      <c r="BR269" s="14">
        <v>17</v>
      </c>
      <c r="BS269" s="5">
        <f>SUM(BP269:BR269)</f>
        <v>41</v>
      </c>
      <c r="BT269" s="5">
        <f>IF(BO269="","",RANK(BS269,BS$6:BS$301))</f>
        <v>74</v>
      </c>
      <c r="BU269" s="35">
        <f>IF(BT269="",0,BS$302+1-BT269)</f>
        <v>138</v>
      </c>
      <c r="BV269" s="3">
        <f>BU269+BM269</f>
        <v>175</v>
      </c>
      <c r="BW269" s="5">
        <f>IF(BV269=0,"",RANK(BV269,BV$6:BV$301))</f>
        <v>264</v>
      </c>
    </row>
    <row r="270" spans="2:75">
      <c r="B270" s="36" t="s">
        <v>438</v>
      </c>
      <c r="C270" s="41" t="s">
        <v>538</v>
      </c>
      <c r="D270" s="74" t="s">
        <v>54</v>
      </c>
      <c r="E270" s="51" t="s">
        <v>232</v>
      </c>
      <c r="F270" s="4">
        <v>13</v>
      </c>
      <c r="G270" s="4">
        <v>11</v>
      </c>
      <c r="H270" s="4">
        <v>14</v>
      </c>
      <c r="I270" s="4">
        <f>SUM(F270:H270)</f>
        <v>38</v>
      </c>
      <c r="J270" s="4">
        <f>IF(E270="","",RANK(I270,I$6:I$300))</f>
        <v>81</v>
      </c>
      <c r="K270" s="4">
        <f>IF(J270="",0,I$302+1-J270)</f>
        <v>137</v>
      </c>
      <c r="L270" s="57">
        <f>IF(E270="","",RANK(K270,K$6:K$300))</f>
        <v>81</v>
      </c>
      <c r="M270" s="30" t="s">
        <v>774</v>
      </c>
      <c r="N270" s="31">
        <v>13</v>
      </c>
      <c r="O270" s="31">
        <v>10</v>
      </c>
      <c r="P270" s="31">
        <v>7</v>
      </c>
      <c r="Q270" s="4">
        <f>SUM(N270:P270)</f>
        <v>30</v>
      </c>
      <c r="R270" s="5">
        <f>IF(M270="","",RANK(Q270,Q$6:Q$301))</f>
        <v>207</v>
      </c>
      <c r="S270" s="28">
        <f>IF(R270="",0,Q$302+1-R270)</f>
        <v>31</v>
      </c>
      <c r="T270" s="3">
        <f>S270+K270</f>
        <v>168</v>
      </c>
      <c r="U270" s="57">
        <f>IF(T270=0,"",RANK(T270,T$6:T$301))</f>
        <v>165</v>
      </c>
      <c r="V270" s="13"/>
      <c r="W270" s="14"/>
      <c r="X270" s="14"/>
      <c r="Y270" s="14"/>
      <c r="Z270" s="4">
        <f>SUM(W270:Y270)</f>
        <v>0</v>
      </c>
      <c r="AA270" s="5" t="str">
        <f>IF(V270="","",RANK(Z270,Z$6:Z$301))</f>
        <v/>
      </c>
      <c r="AB270" s="28">
        <f>IF(AA270="",0,Z$302+1-AA270)</f>
        <v>0</v>
      </c>
      <c r="AC270" s="76">
        <f>AB270+T270</f>
        <v>168</v>
      </c>
      <c r="AD270" s="57">
        <f>IF(AC270=0,"",RANK(AC270,AC$6:AC$301))</f>
        <v>203</v>
      </c>
      <c r="AE270" s="30"/>
      <c r="AF270" s="31"/>
      <c r="AG270" s="31"/>
      <c r="AH270" s="31"/>
      <c r="AI270" s="4">
        <f>SUM(AF270:AH270)</f>
        <v>0</v>
      </c>
      <c r="AJ270" s="5" t="str">
        <f>IF(AE270="","",RANK(AI270,AI$6:AI$301))</f>
        <v/>
      </c>
      <c r="AK270" s="28">
        <f>IF(AJ270="",0,AI$302+1-AJ270)</f>
        <v>0</v>
      </c>
      <c r="AL270" s="3">
        <f>AK270+AC270</f>
        <v>168</v>
      </c>
      <c r="AM270" s="5">
        <f>IF(AL270=0,"",RANK(AL270,AL$6:AL$301))</f>
        <v>234</v>
      </c>
      <c r="AN270" s="13"/>
      <c r="AO270" s="14"/>
      <c r="AP270" s="14"/>
      <c r="AQ270" s="14"/>
      <c r="AR270" s="5">
        <f>SUM(AO270:AQ270)</f>
        <v>0</v>
      </c>
      <c r="AS270" s="5" t="str">
        <f>IF(AN270="","",RANK(AR270,AR$7:AR$301))</f>
        <v/>
      </c>
      <c r="AT270" s="28">
        <f>IF(AS270="",0,AR$302+1-AS270)</f>
        <v>0</v>
      </c>
      <c r="AU270" s="3">
        <f>AT270+AL270</f>
        <v>168</v>
      </c>
      <c r="AV270" s="5">
        <f>IF(AU270=0,"",RANK(AU270,AU$6:AU$301))</f>
        <v>247</v>
      </c>
      <c r="AW270" s="13"/>
      <c r="AX270" s="14"/>
      <c r="AY270" s="14"/>
      <c r="AZ270" s="14"/>
      <c r="BA270" s="5">
        <f>SUM(AX270:AZ270)</f>
        <v>0</v>
      </c>
      <c r="BB270" s="5" t="str">
        <f>IF(AW270="","",RANK(BA270,BA$7:BA$301))</f>
        <v/>
      </c>
      <c r="BC270" s="28">
        <f>IF(BB270="",0,BA$302+1-BB270)</f>
        <v>0</v>
      </c>
      <c r="BD270" s="3">
        <f>BC270+AU270</f>
        <v>168</v>
      </c>
      <c r="BE270" s="5">
        <f>IF(BD270=0,"",RANK(BD270,BD$6:BD$301))</f>
        <v>254</v>
      </c>
      <c r="BF270" s="13"/>
      <c r="BG270" s="14"/>
      <c r="BH270" s="14"/>
      <c r="BI270" s="14"/>
      <c r="BJ270" s="5">
        <f>SUM(BG270:BI270)</f>
        <v>0</v>
      </c>
      <c r="BK270" s="5" t="str">
        <f>IF(BF270="","",RANK(BJ270,BJ$6:BJ$301))</f>
        <v/>
      </c>
      <c r="BL270" s="28">
        <f>IF(BK270="",0,BJ$302+1-BK270)</f>
        <v>0</v>
      </c>
      <c r="BM270" s="3">
        <f>BL270+BD270</f>
        <v>168</v>
      </c>
      <c r="BN270" s="5">
        <f>IF(BM270=0,"",RANK(BM270,BM$6:BM$301))</f>
        <v>261</v>
      </c>
      <c r="BO270" s="13"/>
      <c r="BP270" s="14"/>
      <c r="BQ270" s="14"/>
      <c r="BR270" s="14"/>
      <c r="BS270" s="5">
        <f>SUM(BP270:BR270)</f>
        <v>0</v>
      </c>
      <c r="BT270" s="5" t="str">
        <f>IF(BO270="","",RANK(BS270,BS$6:BS$301))</f>
        <v/>
      </c>
      <c r="BU270" s="35">
        <f>IF(BT270="",0,BS$302+1-BT270)</f>
        <v>0</v>
      </c>
      <c r="BV270" s="3">
        <f>BU270+BM270</f>
        <v>168</v>
      </c>
      <c r="BW270" s="5">
        <f>IF(BV270=0,"",RANK(BV270,BV$6:BV$301))</f>
        <v>265</v>
      </c>
    </row>
    <row r="271" spans="2:75">
      <c r="B271" s="36" t="s">
        <v>1242</v>
      </c>
      <c r="C271" s="41" t="s">
        <v>550</v>
      </c>
      <c r="D271" s="74" t="s">
        <v>1239</v>
      </c>
      <c r="E271" s="51"/>
      <c r="F271" s="4"/>
      <c r="G271" s="4"/>
      <c r="H271" s="4"/>
      <c r="I271" s="4"/>
      <c r="J271" s="4"/>
      <c r="K271" s="4"/>
      <c r="L271" s="57"/>
      <c r="M271" s="30"/>
      <c r="N271" s="31"/>
      <c r="O271" s="31"/>
      <c r="P271" s="31"/>
      <c r="Q271" s="4"/>
      <c r="R271" s="5"/>
      <c r="S271" s="28"/>
      <c r="T271" s="3"/>
      <c r="U271" s="57"/>
      <c r="V271" s="13" t="s">
        <v>1083</v>
      </c>
      <c r="W271" s="14">
        <v>6</v>
      </c>
      <c r="X271" s="14">
        <v>6</v>
      </c>
      <c r="Y271" s="14">
        <v>8</v>
      </c>
      <c r="Z271" s="4">
        <f>SUM(W271:Y271)</f>
        <v>20</v>
      </c>
      <c r="AA271" s="5">
        <f>IF(V271="","",RANK(Z271,Z$6:Z$301))</f>
        <v>214</v>
      </c>
      <c r="AB271" s="28">
        <f>IF(AA271="",0,Z$302+1-AA271)</f>
        <v>2</v>
      </c>
      <c r="AC271" s="76">
        <f>AB271+T271</f>
        <v>2</v>
      </c>
      <c r="AD271" s="57">
        <f>IF(AC271=0,"",RANK(AC271,AC$6:AC$301))</f>
        <v>270</v>
      </c>
      <c r="AE271" s="30" t="s">
        <v>1457</v>
      </c>
      <c r="AF271" s="31">
        <v>11</v>
      </c>
      <c r="AG271" s="31">
        <v>10</v>
      </c>
      <c r="AH271" s="31">
        <v>11</v>
      </c>
      <c r="AI271" s="4">
        <f>SUM(AF271:AH271)</f>
        <v>32</v>
      </c>
      <c r="AJ271" s="5">
        <f>IF(AE271="","",RANK(AI271,AI$6:AI$301))</f>
        <v>202</v>
      </c>
      <c r="AK271" s="28">
        <f>IF(AJ271="",0,AI$302+1-AJ271)</f>
        <v>35</v>
      </c>
      <c r="AL271" s="3">
        <f>AK271+AC271</f>
        <v>37</v>
      </c>
      <c r="AM271" s="5">
        <f>IF(AL271=0,"",RANK(AL271,AL$6:AL$301))</f>
        <v>267</v>
      </c>
      <c r="AN271" s="13" t="s">
        <v>1597</v>
      </c>
      <c r="AO271" s="14">
        <v>9</v>
      </c>
      <c r="AP271" s="14">
        <v>11</v>
      </c>
      <c r="AQ271" s="14">
        <v>12</v>
      </c>
      <c r="AR271" s="5">
        <f>SUM(AO271:AQ271)</f>
        <v>32</v>
      </c>
      <c r="AS271" s="5">
        <f>IF(AN271="","",RANK(AR271,AR$7:AR$301))</f>
        <v>208</v>
      </c>
      <c r="AT271" s="28">
        <f>IF(AS271="",0,AR$302+1-AS271)</f>
        <v>12</v>
      </c>
      <c r="AU271" s="3">
        <f>AT271+AL271</f>
        <v>49</v>
      </c>
      <c r="AV271" s="5">
        <f>IF(AU271=0,"",RANK(AU271,AU$6:AU$301))</f>
        <v>272</v>
      </c>
      <c r="AW271" s="13"/>
      <c r="AX271" s="14"/>
      <c r="AY271" s="14"/>
      <c r="AZ271" s="14"/>
      <c r="BA271" s="5">
        <f>SUM(AX271:AZ271)</f>
        <v>0</v>
      </c>
      <c r="BB271" s="5" t="str">
        <f>IF(AW271="","",RANK(BA271,BA$7:BA$301))</f>
        <v/>
      </c>
      <c r="BC271" s="28">
        <f>IF(BB271="",0,BA$302+1-BB271)</f>
        <v>0</v>
      </c>
      <c r="BD271" s="3">
        <f>BC271+AU271</f>
        <v>49</v>
      </c>
      <c r="BE271" s="5">
        <f>IF(BD271=0,"",RANK(BD271,BD$6:BD$301))</f>
        <v>274</v>
      </c>
      <c r="BF271" s="13" t="s">
        <v>2017</v>
      </c>
      <c r="BG271" s="14">
        <v>8</v>
      </c>
      <c r="BH271" s="14">
        <v>9</v>
      </c>
      <c r="BI271" s="14">
        <v>13</v>
      </c>
      <c r="BJ271" s="5">
        <f>SUM(BG271:BI271)</f>
        <v>30</v>
      </c>
      <c r="BK271" s="5">
        <f>IF(BF271="","",RANK(BJ271,BJ$6:BJ$301))</f>
        <v>206</v>
      </c>
      <c r="BL271" s="28">
        <f>IF(BK271="",0,BJ$302+1-BK271)</f>
        <v>5</v>
      </c>
      <c r="BM271" s="3">
        <f>BL271+BD271</f>
        <v>54</v>
      </c>
      <c r="BN271" s="5">
        <f>IF(BM271=0,"",RANK(BM271,BM$6:BM$301))</f>
        <v>280</v>
      </c>
      <c r="BO271" s="13" t="s">
        <v>1777</v>
      </c>
      <c r="BP271" s="14">
        <v>12</v>
      </c>
      <c r="BQ271" s="14">
        <v>11</v>
      </c>
      <c r="BR271" s="14">
        <v>15</v>
      </c>
      <c r="BS271" s="5">
        <f>SUM(BP271:BR271)</f>
        <v>38</v>
      </c>
      <c r="BT271" s="5">
        <f>IF(BO271="","",RANK(BS271,BS$6:BS$301))</f>
        <v>110</v>
      </c>
      <c r="BU271" s="35">
        <f>IF(BT271="",0,BS$302+1-BT271)</f>
        <v>102</v>
      </c>
      <c r="BV271" s="3">
        <f>BU271+BM271</f>
        <v>156</v>
      </c>
      <c r="BW271" s="5">
        <f>IF(BV271=0,"",RANK(BV271,BV$6:BV$301))</f>
        <v>266</v>
      </c>
    </row>
    <row r="272" spans="2:75">
      <c r="B272" s="36" t="s">
        <v>527</v>
      </c>
      <c r="C272" s="41" t="s">
        <v>538</v>
      </c>
      <c r="D272" s="74" t="s">
        <v>53</v>
      </c>
      <c r="E272" s="51" t="s">
        <v>357</v>
      </c>
      <c r="F272" s="4">
        <v>10</v>
      </c>
      <c r="G272" s="4">
        <v>7</v>
      </c>
      <c r="H272" s="4">
        <v>11</v>
      </c>
      <c r="I272" s="4">
        <f>SUM(F272:H272)</f>
        <v>28</v>
      </c>
      <c r="J272" s="4">
        <f>IF(E272="","",RANK(I272,I$6:I$300))</f>
        <v>209</v>
      </c>
      <c r="K272" s="4">
        <f>IF(J272="",0,I$302+1-J272)</f>
        <v>9</v>
      </c>
      <c r="L272" s="57">
        <f>IF(E272="","",RANK(K272,K$6:K$300))</f>
        <v>209</v>
      </c>
      <c r="M272" s="30"/>
      <c r="N272" s="31"/>
      <c r="O272" s="31"/>
      <c r="P272" s="31"/>
      <c r="Q272" s="4">
        <f>SUM(N272:P272)</f>
        <v>0</v>
      </c>
      <c r="R272" s="5" t="str">
        <f>IF(M272="","",RANK(Q272,Q$6:Q$301))</f>
        <v/>
      </c>
      <c r="S272" s="28">
        <f>IF(R272="",0,Q$302+1-R272)</f>
        <v>0</v>
      </c>
      <c r="T272" s="3">
        <f>S272+K272</f>
        <v>9</v>
      </c>
      <c r="U272" s="57">
        <f>IF(T272=0,"",RANK(T272,T$6:T$301))</f>
        <v>251</v>
      </c>
      <c r="V272" s="13"/>
      <c r="W272" s="14"/>
      <c r="X272" s="14"/>
      <c r="Y272" s="14"/>
      <c r="Z272" s="4">
        <f>SUM(W272:Y272)</f>
        <v>0</v>
      </c>
      <c r="AA272" s="5" t="str">
        <f>IF(V272="","",RANK(Z272,Z$6:Z$301))</f>
        <v/>
      </c>
      <c r="AB272" s="28">
        <f>IF(AA272="",0,Z$302+1-AA272)</f>
        <v>0</v>
      </c>
      <c r="AC272" s="76">
        <f>AB272+T272</f>
        <v>9</v>
      </c>
      <c r="AD272" s="57">
        <f>IF(AC272=0,"",RANK(AC272,AC$6:AC$301))</f>
        <v>266</v>
      </c>
      <c r="AE272" s="30" t="s">
        <v>1470</v>
      </c>
      <c r="AF272" s="31">
        <v>11</v>
      </c>
      <c r="AG272" s="31">
        <v>11</v>
      </c>
      <c r="AH272" s="31">
        <v>9</v>
      </c>
      <c r="AI272" s="4">
        <f>SUM(AF272:AH272)</f>
        <v>31</v>
      </c>
      <c r="AJ272" s="5">
        <f>IF(AE272="","",RANK(AI272,AI$6:AI$301))</f>
        <v>211</v>
      </c>
      <c r="AK272" s="28">
        <f>IF(AJ272="",0,AI$302+1-AJ272)</f>
        <v>26</v>
      </c>
      <c r="AL272" s="3">
        <f>AK272+AC272</f>
        <v>35</v>
      </c>
      <c r="AM272" s="5">
        <f>IF(AL272=0,"",RANK(AL272,AL$6:AL$301))</f>
        <v>268</v>
      </c>
      <c r="AN272" s="13" t="s">
        <v>1601</v>
      </c>
      <c r="AO272" s="14">
        <v>14</v>
      </c>
      <c r="AP272" s="14">
        <v>13</v>
      </c>
      <c r="AQ272" s="14">
        <v>15</v>
      </c>
      <c r="AR272" s="5">
        <f>SUM(AO272:AQ272)</f>
        <v>42</v>
      </c>
      <c r="AS272" s="5">
        <f>IF(AN272="","",RANK(AR272,AR$7:AR$301))</f>
        <v>110</v>
      </c>
      <c r="AT272" s="28">
        <f>IF(AS272="",0,AR$302+1-AS272)</f>
        <v>110</v>
      </c>
      <c r="AU272" s="3">
        <f>AT272+AL272</f>
        <v>145</v>
      </c>
      <c r="AV272" s="5">
        <f>IF(AU272=0,"",RANK(AU272,AU$6:AU$301))</f>
        <v>256</v>
      </c>
      <c r="AW272" s="13"/>
      <c r="AX272" s="14"/>
      <c r="AY272" s="14"/>
      <c r="AZ272" s="14"/>
      <c r="BA272" s="5">
        <f>SUM(AX272:AZ272)</f>
        <v>0</v>
      </c>
      <c r="BB272" s="5" t="str">
        <f>IF(AW272="","",RANK(BA272,BA$7:BA$301))</f>
        <v/>
      </c>
      <c r="BC272" s="28">
        <f>IF(BB272="",0,BA$302+1-BB272)</f>
        <v>0</v>
      </c>
      <c r="BD272" s="3">
        <f>BC272+AU272</f>
        <v>145</v>
      </c>
      <c r="BE272" s="5">
        <f>IF(BD272=0,"",RANK(BD272,BD$6:BD$301))</f>
        <v>259</v>
      </c>
      <c r="BF272" s="13"/>
      <c r="BG272" s="14"/>
      <c r="BH272" s="14"/>
      <c r="BI272" s="14"/>
      <c r="BJ272" s="5">
        <f>SUM(BG272:BI272)</f>
        <v>0</v>
      </c>
      <c r="BK272" s="5" t="str">
        <f>IF(BF272="","",RANK(BJ272,BJ$6:BJ$301))</f>
        <v/>
      </c>
      <c r="BL272" s="28">
        <f>IF(BK272="",0,BJ$302+1-BK272)</f>
        <v>0</v>
      </c>
      <c r="BM272" s="3">
        <f>BL272+BD272</f>
        <v>145</v>
      </c>
      <c r="BN272" s="5">
        <f>IF(BM272=0,"",RANK(BM272,BM$6:BM$301))</f>
        <v>263</v>
      </c>
      <c r="BO272" s="13"/>
      <c r="BP272" s="14"/>
      <c r="BQ272" s="14"/>
      <c r="BR272" s="14"/>
      <c r="BS272" s="5">
        <f>SUM(BP272:BR272)</f>
        <v>0</v>
      </c>
      <c r="BT272" s="5" t="str">
        <f>IF(BO272="","",RANK(BS272,BS$6:BS$301))</f>
        <v/>
      </c>
      <c r="BU272" s="35">
        <f>IF(BT272="",0,BS$302+1-BT272)</f>
        <v>0</v>
      </c>
      <c r="BV272" s="3">
        <f>BU272+BM272</f>
        <v>145</v>
      </c>
      <c r="BW272" s="5">
        <f>IF(BV272=0,"",RANK(BV272,BV$6:BV$301))</f>
        <v>267</v>
      </c>
    </row>
    <row r="273" spans="2:75">
      <c r="B273" s="36" t="s">
        <v>963</v>
      </c>
      <c r="C273" s="41" t="s">
        <v>550</v>
      </c>
      <c r="D273" s="74" t="s">
        <v>962</v>
      </c>
      <c r="E273" s="51"/>
      <c r="F273" s="4"/>
      <c r="G273" s="4"/>
      <c r="H273" s="4"/>
      <c r="I273" s="4"/>
      <c r="J273" s="4"/>
      <c r="K273" s="4"/>
      <c r="L273" s="57"/>
      <c r="M273" s="30" t="s">
        <v>770</v>
      </c>
      <c r="N273" s="31">
        <v>11</v>
      </c>
      <c r="O273" s="31">
        <v>13</v>
      </c>
      <c r="P273" s="31">
        <v>6</v>
      </c>
      <c r="Q273" s="4">
        <f>SUM(N273:P273)</f>
        <v>30</v>
      </c>
      <c r="R273" s="5">
        <f>IF(M273="","",RANK(Q273,Q$6:Q$301))</f>
        <v>207</v>
      </c>
      <c r="S273" s="28">
        <f>IF(R273="",0,Q$302+1-R273)</f>
        <v>31</v>
      </c>
      <c r="T273" s="3">
        <f>S273+K273</f>
        <v>31</v>
      </c>
      <c r="U273" s="57">
        <f>IF(T273=0,"",RANK(T273,T$6:T$301))</f>
        <v>241</v>
      </c>
      <c r="V273" s="13"/>
      <c r="W273" s="14"/>
      <c r="X273" s="14"/>
      <c r="Y273" s="14"/>
      <c r="Z273" s="4"/>
      <c r="AA273" s="5" t="str">
        <f>IF(V273="","",RANK(Z273,Z$6:Z$301))</f>
        <v/>
      </c>
      <c r="AB273" s="28">
        <f>IF(AA273="",0,Z$302+1-AA273)</f>
        <v>0</v>
      </c>
      <c r="AC273" s="76">
        <f>AB273+T273</f>
        <v>31</v>
      </c>
      <c r="AD273" s="57">
        <f>IF(AC273=0,"",RANK(AC273,AC$6:AC$301))</f>
        <v>256</v>
      </c>
      <c r="AE273" s="30"/>
      <c r="AF273" s="31"/>
      <c r="AG273" s="31"/>
      <c r="AH273" s="31"/>
      <c r="AI273" s="4">
        <f>SUM(AF273:AH273)</f>
        <v>0</v>
      </c>
      <c r="AJ273" s="5" t="str">
        <f>IF(AE273="","",RANK(AI273,AI$6:AI$301))</f>
        <v/>
      </c>
      <c r="AK273" s="28">
        <f>IF(AJ273="",0,AI$302+1-AJ273)</f>
        <v>0</v>
      </c>
      <c r="AL273" s="3">
        <f>AK273+AC273</f>
        <v>31</v>
      </c>
      <c r="AM273" s="5">
        <f>IF(AL273=0,"",RANK(AL273,AL$6:AL$301))</f>
        <v>269</v>
      </c>
      <c r="AN273" s="13" t="s">
        <v>1599</v>
      </c>
      <c r="AO273" s="14">
        <v>13</v>
      </c>
      <c r="AP273" s="14">
        <v>13</v>
      </c>
      <c r="AQ273" s="14">
        <v>16</v>
      </c>
      <c r="AR273" s="5">
        <f>SUM(AO273:AQ273)</f>
        <v>42</v>
      </c>
      <c r="AS273" s="5">
        <f>IF(AN273="","",RANK(AR273,AR$7:AR$301))</f>
        <v>110</v>
      </c>
      <c r="AT273" s="28">
        <f>IF(AS273="",0,AR$302+1-AS273)</f>
        <v>110</v>
      </c>
      <c r="AU273" s="3">
        <f>AT273+AL273</f>
        <v>141</v>
      </c>
      <c r="AV273" s="5">
        <f>IF(AU273=0,"",RANK(AU273,AU$6:AU$301))</f>
        <v>257</v>
      </c>
      <c r="AW273" s="13"/>
      <c r="AX273" s="14"/>
      <c r="AY273" s="14"/>
      <c r="AZ273" s="14"/>
      <c r="BA273" s="5">
        <f>SUM(AX273:AZ273)</f>
        <v>0</v>
      </c>
      <c r="BB273" s="5" t="str">
        <f>IF(AW273="","",RANK(BA273,BA$7:BA$301))</f>
        <v/>
      </c>
      <c r="BC273" s="28">
        <f>IF(BB273="",0,BA$302+1-BB273)</f>
        <v>0</v>
      </c>
      <c r="BD273" s="3">
        <f>BC273+AU273</f>
        <v>141</v>
      </c>
      <c r="BE273" s="5">
        <f>IF(BD273=0,"",RANK(BD273,BD$6:BD$301))</f>
        <v>260</v>
      </c>
      <c r="BF273" s="13"/>
      <c r="BG273" s="14"/>
      <c r="BH273" s="14"/>
      <c r="BI273" s="14"/>
      <c r="BJ273" s="5">
        <f>SUM(BG273:BI273)</f>
        <v>0</v>
      </c>
      <c r="BK273" s="5" t="str">
        <f>IF(BF273="","",RANK(BJ273,BJ$6:BJ$301))</f>
        <v/>
      </c>
      <c r="BL273" s="28">
        <f>IF(BK273="",0,BJ$302+1-BK273)</f>
        <v>0</v>
      </c>
      <c r="BM273" s="3">
        <f>BL273+BD273</f>
        <v>141</v>
      </c>
      <c r="BN273" s="5">
        <f>IF(BM273=0,"",RANK(BM273,BM$6:BM$301))</f>
        <v>264</v>
      </c>
      <c r="BO273" s="13"/>
      <c r="BP273" s="14"/>
      <c r="BQ273" s="14"/>
      <c r="BR273" s="14"/>
      <c r="BS273" s="5">
        <f>SUM(BP273:BR273)</f>
        <v>0</v>
      </c>
      <c r="BT273" s="5" t="str">
        <f>IF(BO273="","",RANK(BS273,BS$6:BS$301))</f>
        <v/>
      </c>
      <c r="BU273" s="35">
        <f>IF(BT273="",0,BS$302+1-BT273)</f>
        <v>0</v>
      </c>
      <c r="BV273" s="3">
        <f>BU273+BM273</f>
        <v>141</v>
      </c>
      <c r="BW273" s="5">
        <f>IF(BV273=0,"",RANK(BV273,BV$6:BV$301))</f>
        <v>268</v>
      </c>
    </row>
    <row r="274" spans="2:75">
      <c r="B274" s="36" t="s">
        <v>477</v>
      </c>
      <c r="C274" s="41" t="s">
        <v>550</v>
      </c>
      <c r="D274" s="74" t="s">
        <v>623</v>
      </c>
      <c r="E274" s="51" t="s">
        <v>297</v>
      </c>
      <c r="F274" s="4">
        <v>9</v>
      </c>
      <c r="G274" s="4">
        <v>12</v>
      </c>
      <c r="H274" s="4">
        <v>13</v>
      </c>
      <c r="I274" s="4">
        <f>SUM(F274:H274)</f>
        <v>34</v>
      </c>
      <c r="J274" s="4">
        <f>IF(E274="","",RANK(I274,I$6:I$300))</f>
        <v>148</v>
      </c>
      <c r="K274" s="4">
        <f>IF(J274="",0,I$302+1-J274)</f>
        <v>70</v>
      </c>
      <c r="L274" s="57">
        <f>IF(E274="","",RANK(K274,K$6:K$300))</f>
        <v>148</v>
      </c>
      <c r="M274" s="30" t="s">
        <v>763</v>
      </c>
      <c r="N274" s="31">
        <v>10</v>
      </c>
      <c r="O274" s="31">
        <v>13</v>
      </c>
      <c r="P274" s="31">
        <v>11</v>
      </c>
      <c r="Q274" s="4">
        <f>SUM(N274:P274)</f>
        <v>34</v>
      </c>
      <c r="R274" s="5">
        <f>IF(M274="","",RANK(Q274,Q$6:Q$301))</f>
        <v>179</v>
      </c>
      <c r="S274" s="28">
        <f>IF(R274="",0,Q$302+1-R274)</f>
        <v>59</v>
      </c>
      <c r="T274" s="3">
        <f>S274+K274</f>
        <v>129</v>
      </c>
      <c r="U274" s="57">
        <f>IF(T274=0,"",RANK(T274,T$6:T$301))</f>
        <v>196</v>
      </c>
      <c r="V274" s="13"/>
      <c r="W274" s="14"/>
      <c r="X274" s="14"/>
      <c r="Y274" s="14"/>
      <c r="Z274" s="4">
        <f>SUM(W274:Y274)</f>
        <v>0</v>
      </c>
      <c r="AA274" s="5" t="str">
        <f>IF(V274="","",RANK(Z274,Z$6:Z$301))</f>
        <v/>
      </c>
      <c r="AB274" s="28">
        <f>IF(AA274="",0,Z$302+1-AA274)</f>
        <v>0</v>
      </c>
      <c r="AC274" s="76">
        <f>AB274+T274</f>
        <v>129</v>
      </c>
      <c r="AD274" s="57">
        <f>IF(AC274=0,"",RANK(AC274,AC$6:AC$301))</f>
        <v>224</v>
      </c>
      <c r="AE274" s="30"/>
      <c r="AF274" s="31"/>
      <c r="AG274" s="31"/>
      <c r="AH274" s="31"/>
      <c r="AI274" s="4">
        <f>SUM(AF274:AH274)</f>
        <v>0</v>
      </c>
      <c r="AJ274" s="5" t="str">
        <f>IF(AE274="","",RANK(AI274,AI$6:AI$301))</f>
        <v/>
      </c>
      <c r="AK274" s="28">
        <f>IF(AJ274="",0,AI$302+1-AJ274)</f>
        <v>0</v>
      </c>
      <c r="AL274" s="3">
        <f>AK274+AC274</f>
        <v>129</v>
      </c>
      <c r="AM274" s="5">
        <f>IF(AL274=0,"",RANK(AL274,AL$6:AL$301))</f>
        <v>246</v>
      </c>
      <c r="AN274" s="13"/>
      <c r="AO274" s="14"/>
      <c r="AP274" s="14"/>
      <c r="AQ274" s="14"/>
      <c r="AR274" s="5">
        <f>SUM(AO274:AQ274)</f>
        <v>0</v>
      </c>
      <c r="AS274" s="5" t="str">
        <f>IF(AN274="","",RANK(AR274,AR$7:AR$301))</f>
        <v/>
      </c>
      <c r="AT274" s="28">
        <f>IF(AS274="",0,AR$302+1-AS274)</f>
        <v>0</v>
      </c>
      <c r="AU274" s="3">
        <f>AT274+AL274</f>
        <v>129</v>
      </c>
      <c r="AV274" s="5">
        <f>IF(AU274=0,"",RANK(AU274,AU$6:AU$301))</f>
        <v>258</v>
      </c>
      <c r="AW274" s="13"/>
      <c r="AX274" s="14"/>
      <c r="AY274" s="14"/>
      <c r="AZ274" s="14"/>
      <c r="BA274" s="5">
        <f>SUM(AX274:AZ274)</f>
        <v>0</v>
      </c>
      <c r="BB274" s="5" t="str">
        <f>IF(AW274="","",RANK(BA274,BA$7:BA$301))</f>
        <v/>
      </c>
      <c r="BC274" s="28">
        <f>IF(BB274="",0,BA$302+1-BB274)</f>
        <v>0</v>
      </c>
      <c r="BD274" s="3">
        <f>BC274+AU274</f>
        <v>129</v>
      </c>
      <c r="BE274" s="5">
        <f>IF(BD274=0,"",RANK(BD274,BD$6:BD$301))</f>
        <v>261</v>
      </c>
      <c r="BF274" s="13"/>
      <c r="BG274" s="14"/>
      <c r="BH274" s="14"/>
      <c r="BI274" s="14"/>
      <c r="BJ274" s="5">
        <f>SUM(BG274:BI274)</f>
        <v>0</v>
      </c>
      <c r="BK274" s="5" t="str">
        <f>IF(BF274="","",RANK(BJ274,BJ$6:BJ$301))</f>
        <v/>
      </c>
      <c r="BL274" s="28">
        <f>IF(BK274="",0,BJ$302+1-BK274)</f>
        <v>0</v>
      </c>
      <c r="BM274" s="3">
        <f>BL274+BD274</f>
        <v>129</v>
      </c>
      <c r="BN274" s="5">
        <f>IF(BM274=0,"",RANK(BM274,BM$6:BM$301))</f>
        <v>266</v>
      </c>
      <c r="BO274" s="13"/>
      <c r="BP274" s="14"/>
      <c r="BQ274" s="14"/>
      <c r="BR274" s="14"/>
      <c r="BS274" s="5">
        <f>SUM(BP274:BR274)</f>
        <v>0</v>
      </c>
      <c r="BT274" s="5" t="str">
        <f>IF(BO274="","",RANK(BS274,BS$6:BS$301))</f>
        <v/>
      </c>
      <c r="BU274" s="35">
        <f>IF(BT274="",0,BS$302+1-BT274)</f>
        <v>0</v>
      </c>
      <c r="BV274" s="3">
        <f>BU274+BM274</f>
        <v>129</v>
      </c>
      <c r="BW274" s="5">
        <f>IF(BV274=0,"",RANK(BV274,BV$6:BV$301))</f>
        <v>269</v>
      </c>
    </row>
    <row r="275" spans="2:75">
      <c r="B275" s="36" t="s">
        <v>2369</v>
      </c>
      <c r="C275" s="41" t="s">
        <v>545</v>
      </c>
      <c r="D275" s="74" t="s">
        <v>2368</v>
      </c>
      <c r="E275" s="51"/>
      <c r="F275" s="4"/>
      <c r="G275" s="4"/>
      <c r="H275" s="4"/>
      <c r="I275" s="4"/>
      <c r="J275" s="4"/>
      <c r="K275" s="4"/>
      <c r="L275" s="57"/>
      <c r="M275" s="30"/>
      <c r="N275" s="31"/>
      <c r="O275" s="31"/>
      <c r="P275" s="31"/>
      <c r="Q275" s="4"/>
      <c r="R275" s="5"/>
      <c r="S275" s="28"/>
      <c r="T275" s="3"/>
      <c r="U275" s="57"/>
      <c r="V275" s="13"/>
      <c r="W275" s="14"/>
      <c r="X275" s="14"/>
      <c r="Y275" s="14"/>
      <c r="Z275" s="4"/>
      <c r="AA275" s="5"/>
      <c r="AB275" s="28"/>
      <c r="AC275" s="76"/>
      <c r="AD275" s="57"/>
      <c r="AE275" s="30"/>
      <c r="AF275" s="31"/>
      <c r="AG275" s="31"/>
      <c r="AH275" s="31"/>
      <c r="AI275" s="4"/>
      <c r="AJ275" s="5"/>
      <c r="AK275" s="28"/>
      <c r="AL275" s="3"/>
      <c r="AM275" s="5"/>
      <c r="AN275" s="13"/>
      <c r="AO275" s="14"/>
      <c r="AP275" s="14"/>
      <c r="AQ275" s="14"/>
      <c r="AR275" s="5"/>
      <c r="AS275" s="5"/>
      <c r="AT275" s="28"/>
      <c r="AU275" s="3"/>
      <c r="AV275" s="5"/>
      <c r="AW275" s="13"/>
      <c r="AX275" s="14"/>
      <c r="AY275" s="14"/>
      <c r="AZ275" s="14"/>
      <c r="BA275" s="5"/>
      <c r="BB275" s="5"/>
      <c r="BC275" s="28"/>
      <c r="BD275" s="3"/>
      <c r="BE275" s="5"/>
      <c r="BF275" s="13"/>
      <c r="BG275" s="14"/>
      <c r="BH275" s="14"/>
      <c r="BI275" s="14"/>
      <c r="BJ275" s="5"/>
      <c r="BK275" s="5"/>
      <c r="BL275" s="28"/>
      <c r="BM275" s="3"/>
      <c r="BN275" s="5"/>
      <c r="BO275" s="13" t="s">
        <v>2219</v>
      </c>
      <c r="BP275" s="14">
        <v>16</v>
      </c>
      <c r="BQ275" s="14">
        <v>12</v>
      </c>
      <c r="BR275" s="14">
        <v>12</v>
      </c>
      <c r="BS275" s="5">
        <f>SUM(BP275:BR275)</f>
        <v>40</v>
      </c>
      <c r="BT275" s="5">
        <f>IF(BO275="","",RANK(BS275,BS$6:BS$301))</f>
        <v>84</v>
      </c>
      <c r="BU275" s="35">
        <f>IF(BT275="",0,BS$302+1-BT275)</f>
        <v>128</v>
      </c>
      <c r="BV275" s="3">
        <f>BU275+BM275</f>
        <v>128</v>
      </c>
      <c r="BW275" s="5">
        <f>IF(BV275=0,"",RANK(BV275,BV$6:BV$301))</f>
        <v>270</v>
      </c>
    </row>
    <row r="276" spans="2:75">
      <c r="B276" s="36" t="s">
        <v>1497</v>
      </c>
      <c r="C276" s="41" t="s">
        <v>538</v>
      </c>
      <c r="D276" s="74" t="s">
        <v>1496</v>
      </c>
      <c r="E276" s="51"/>
      <c r="F276" s="4"/>
      <c r="G276" s="4"/>
      <c r="H276" s="4"/>
      <c r="I276" s="4"/>
      <c r="J276" s="4"/>
      <c r="K276" s="4"/>
      <c r="L276" s="57"/>
      <c r="M276" s="30"/>
      <c r="N276" s="31"/>
      <c r="O276" s="31"/>
      <c r="P276" s="31"/>
      <c r="Q276" s="4"/>
      <c r="R276" s="5"/>
      <c r="S276" s="28"/>
      <c r="T276" s="3"/>
      <c r="U276" s="57"/>
      <c r="V276" s="13"/>
      <c r="W276" s="14"/>
      <c r="X276" s="14"/>
      <c r="Y276" s="14"/>
      <c r="Z276" s="4"/>
      <c r="AA276" s="5"/>
      <c r="AB276" s="28"/>
      <c r="AC276" s="76"/>
      <c r="AD276" s="57"/>
      <c r="AE276" s="30" t="s">
        <v>1379</v>
      </c>
      <c r="AF276" s="31">
        <v>12</v>
      </c>
      <c r="AG276" s="31">
        <v>13</v>
      </c>
      <c r="AH276" s="31">
        <v>12</v>
      </c>
      <c r="AI276" s="4">
        <f>SUM(AF276:AH276)</f>
        <v>37</v>
      </c>
      <c r="AJ276" s="5">
        <f>IF(AE276="","",RANK(AI276,AI$6:AI$301))</f>
        <v>114</v>
      </c>
      <c r="AK276" s="28">
        <f>IF(AJ276="",0,AI$302+1-AJ276)</f>
        <v>123</v>
      </c>
      <c r="AL276" s="3">
        <f>AK276+AC276</f>
        <v>123</v>
      </c>
      <c r="AM276" s="5">
        <f>IF(AL276=0,"",RANK(AL276,AL$6:AL$301))</f>
        <v>248</v>
      </c>
      <c r="AN276" s="13"/>
      <c r="AO276" s="14"/>
      <c r="AP276" s="14"/>
      <c r="AQ276" s="14"/>
      <c r="AR276" s="5">
        <f>SUM(AO276:AQ276)</f>
        <v>0</v>
      </c>
      <c r="AS276" s="5" t="str">
        <f>IF(AN276="","",RANK(AR276,AR$7:AR$301))</f>
        <v/>
      </c>
      <c r="AT276" s="28">
        <f>IF(AS276="",0,AR$302+1-AS276)</f>
        <v>0</v>
      </c>
      <c r="AU276" s="3">
        <f>AT276+AL276</f>
        <v>123</v>
      </c>
      <c r="AV276" s="5">
        <f>IF(AU276=0,"",RANK(AU276,AU$6:AU$301))</f>
        <v>261</v>
      </c>
      <c r="AW276" s="13"/>
      <c r="AX276" s="14"/>
      <c r="AY276" s="14"/>
      <c r="AZ276" s="14"/>
      <c r="BA276" s="5">
        <f>SUM(AX276:AZ276)</f>
        <v>0</v>
      </c>
      <c r="BB276" s="5" t="str">
        <f>IF(AW276="","",RANK(BA276,BA$7:BA$301))</f>
        <v/>
      </c>
      <c r="BC276" s="28">
        <f>IF(BB276="",0,BA$302+1-BB276)</f>
        <v>0</v>
      </c>
      <c r="BD276" s="3">
        <f>BC276+AU276</f>
        <v>123</v>
      </c>
      <c r="BE276" s="5">
        <f>IF(BD276=0,"",RANK(BD276,BD$6:BD$301))</f>
        <v>262</v>
      </c>
      <c r="BF276" s="13"/>
      <c r="BG276" s="14"/>
      <c r="BH276" s="14"/>
      <c r="BI276" s="14"/>
      <c r="BJ276" s="5">
        <f>SUM(BG276:BI276)</f>
        <v>0</v>
      </c>
      <c r="BK276" s="5" t="str">
        <f>IF(BF276="","",RANK(BJ276,BJ$6:BJ$301))</f>
        <v/>
      </c>
      <c r="BL276" s="28">
        <f>IF(BK276="",0,BJ$302+1-BK276)</f>
        <v>0</v>
      </c>
      <c r="BM276" s="3">
        <f>BL276+BD276</f>
        <v>123</v>
      </c>
      <c r="BN276" s="5">
        <f>IF(BM276=0,"",RANK(BM276,BM$6:BM$301))</f>
        <v>267</v>
      </c>
      <c r="BO276" s="13"/>
      <c r="BP276" s="14"/>
      <c r="BQ276" s="14"/>
      <c r="BR276" s="14"/>
      <c r="BS276" s="5">
        <f>SUM(BP276:BR276)</f>
        <v>0</v>
      </c>
      <c r="BT276" s="5" t="str">
        <f>IF(BO276="","",RANK(BS276,BS$6:BS$301))</f>
        <v/>
      </c>
      <c r="BU276" s="35">
        <f>IF(BT276="",0,BS$302+1-BT276)</f>
        <v>0</v>
      </c>
      <c r="BV276" s="3">
        <f>BU276+BM276</f>
        <v>123</v>
      </c>
      <c r="BW276" s="5">
        <f>IF(BV276=0,"",RANK(BV276,BV$6:BV$301))</f>
        <v>271</v>
      </c>
    </row>
    <row r="277" spans="2:75">
      <c r="B277" s="36" t="s">
        <v>991</v>
      </c>
      <c r="C277" s="41" t="s">
        <v>539</v>
      </c>
      <c r="D277" s="74" t="s">
        <v>990</v>
      </c>
      <c r="E277" s="51"/>
      <c r="F277" s="4"/>
      <c r="G277" s="4"/>
      <c r="H277" s="4"/>
      <c r="I277" s="4"/>
      <c r="J277" s="4"/>
      <c r="K277" s="4"/>
      <c r="L277" s="57"/>
      <c r="M277" s="13" t="s">
        <v>868</v>
      </c>
      <c r="N277" s="14">
        <v>9</v>
      </c>
      <c r="O277" s="14">
        <v>12</v>
      </c>
      <c r="P277" s="14">
        <v>9</v>
      </c>
      <c r="Q277" s="4">
        <f>SUM(N277:P277)</f>
        <v>30</v>
      </c>
      <c r="R277" s="5">
        <f>IF(M277="","",RANK(Q277,Q$6:Q$301))</f>
        <v>207</v>
      </c>
      <c r="S277" s="28">
        <f>IF(R277="",0,Q$302+1-R277)</f>
        <v>31</v>
      </c>
      <c r="T277" s="3">
        <f>S277+K277</f>
        <v>31</v>
      </c>
      <c r="U277" s="57">
        <f>IF(T277=0,"",RANK(T277,T$6:T$301))</f>
        <v>241</v>
      </c>
      <c r="V277" s="13"/>
      <c r="W277" s="14"/>
      <c r="X277" s="14"/>
      <c r="Y277" s="14"/>
      <c r="Z277" s="4"/>
      <c r="AA277" s="5" t="str">
        <f>IF(V277="","",RANK(Z277,Z$6:Z$301))</f>
        <v/>
      </c>
      <c r="AB277" s="28">
        <f>IF(AA277="",0,Z$302+1-AA277)</f>
        <v>0</v>
      </c>
      <c r="AC277" s="76">
        <f>AB277+T277</f>
        <v>31</v>
      </c>
      <c r="AD277" s="57">
        <f>IF(AC277=0,"",RANK(AC277,AC$6:AC$301))</f>
        <v>256</v>
      </c>
      <c r="AE277" s="30"/>
      <c r="AF277" s="31"/>
      <c r="AG277" s="31"/>
      <c r="AH277" s="31"/>
      <c r="AI277" s="4">
        <f>SUM(AF277:AH277)</f>
        <v>0</v>
      </c>
      <c r="AJ277" s="5" t="str">
        <f>IF(AE277="","",RANK(AI277,AI$6:AI$301))</f>
        <v/>
      </c>
      <c r="AK277" s="28">
        <f>IF(AJ277="",0,AI$302+1-AJ277)</f>
        <v>0</v>
      </c>
      <c r="AL277" s="3">
        <f>AK277+AC277</f>
        <v>31</v>
      </c>
      <c r="AM277" s="5">
        <f>IF(AL277=0,"",RANK(AL277,AL$6:AL$301))</f>
        <v>269</v>
      </c>
      <c r="AN277" s="13"/>
      <c r="AO277" s="14"/>
      <c r="AP277" s="14"/>
      <c r="AQ277" s="14"/>
      <c r="AR277" s="5">
        <f>SUM(AO277:AQ277)</f>
        <v>0</v>
      </c>
      <c r="AS277" s="5" t="str">
        <f>IF(AN277="","",RANK(AR277,AR$7:AR$301))</f>
        <v/>
      </c>
      <c r="AT277" s="28">
        <f>IF(AS277="",0,AR$302+1-AS277)</f>
        <v>0</v>
      </c>
      <c r="AU277" s="3">
        <f>AT277+AL277</f>
        <v>31</v>
      </c>
      <c r="AV277" s="5">
        <f>IF(AU277=0,"",RANK(AU277,AU$6:AU$301))</f>
        <v>273</v>
      </c>
      <c r="AW277" s="13"/>
      <c r="AX277" s="14"/>
      <c r="AY277" s="14"/>
      <c r="AZ277" s="14"/>
      <c r="BA277" s="5">
        <f>SUM(AX277:AZ277)</f>
        <v>0</v>
      </c>
      <c r="BB277" s="5" t="str">
        <f>IF(AW277="","",RANK(BA277,BA$7:BA$301))</f>
        <v/>
      </c>
      <c r="BC277" s="28">
        <f>IF(BB277="",0,BA$302+1-BB277)</f>
        <v>0</v>
      </c>
      <c r="BD277" s="3">
        <f>BC277+AU277</f>
        <v>31</v>
      </c>
      <c r="BE277" s="5">
        <f>IF(BD277=0,"",RANK(BD277,BD$6:BD$301))</f>
        <v>275</v>
      </c>
      <c r="BF277" s="13" t="s">
        <v>2099</v>
      </c>
      <c r="BG277" s="14">
        <v>9</v>
      </c>
      <c r="BH277" s="14">
        <v>12</v>
      </c>
      <c r="BI277" s="14">
        <v>17</v>
      </c>
      <c r="BJ277" s="5">
        <f>SUM(BG277:BI277)</f>
        <v>38</v>
      </c>
      <c r="BK277" s="5">
        <f>IF(BF277="","",RANK(BJ277,BJ$6:BJ$301))</f>
        <v>135</v>
      </c>
      <c r="BL277" s="28">
        <f>IF(BK277="",0,BJ$302+1-BK277)</f>
        <v>76</v>
      </c>
      <c r="BM277" s="3">
        <f>BL277+BD277</f>
        <v>107</v>
      </c>
      <c r="BN277" s="5">
        <f>IF(BM277=0,"",RANK(BM277,BM$6:BM$301))</f>
        <v>271</v>
      </c>
      <c r="BO277" s="13" t="s">
        <v>2314</v>
      </c>
      <c r="BP277" s="14">
        <v>9</v>
      </c>
      <c r="BQ277" s="14">
        <v>10</v>
      </c>
      <c r="BR277" s="14">
        <v>9</v>
      </c>
      <c r="BS277" s="5">
        <f>SUM(BP277:BR277)</f>
        <v>28</v>
      </c>
      <c r="BT277" s="5">
        <f>IF(BO277="","",RANK(BS277,BS$6:BS$301))</f>
        <v>198</v>
      </c>
      <c r="BU277" s="35">
        <f>IF(BT277="",0,BS$302+1-BT277)</f>
        <v>14</v>
      </c>
      <c r="BV277" s="3">
        <f>BU277+BM277</f>
        <v>121</v>
      </c>
      <c r="BW277" s="5">
        <f>IF(BV277=0,"",RANK(BV277,BV$6:BV$301))</f>
        <v>272</v>
      </c>
    </row>
    <row r="278" spans="2:75">
      <c r="B278" s="36" t="s">
        <v>2168</v>
      </c>
      <c r="C278" s="41" t="s">
        <v>553</v>
      </c>
      <c r="D278" s="74" t="s">
        <v>2167</v>
      </c>
      <c r="E278" s="51"/>
      <c r="F278" s="4"/>
      <c r="G278" s="4"/>
      <c r="H278" s="4"/>
      <c r="I278" s="4"/>
      <c r="J278" s="4"/>
      <c r="K278" s="4"/>
      <c r="L278" s="57"/>
      <c r="M278" s="13"/>
      <c r="N278" s="14"/>
      <c r="O278" s="14"/>
      <c r="P278" s="14"/>
      <c r="Q278" s="4"/>
      <c r="R278" s="5"/>
      <c r="S278" s="28"/>
      <c r="T278" s="3"/>
      <c r="U278" s="57"/>
      <c r="V278" s="13"/>
      <c r="W278" s="14"/>
      <c r="X278" s="14"/>
      <c r="Y278" s="14"/>
      <c r="Z278" s="4"/>
      <c r="AA278" s="5"/>
      <c r="AB278" s="28"/>
      <c r="AC278" s="76"/>
      <c r="AD278" s="57"/>
      <c r="AE278" s="30"/>
      <c r="AF278" s="31"/>
      <c r="AG278" s="31"/>
      <c r="AH278" s="31"/>
      <c r="AI278" s="4"/>
      <c r="AJ278" s="5"/>
      <c r="AK278" s="28"/>
      <c r="AL278" s="3"/>
      <c r="AM278" s="5"/>
      <c r="AN278" s="13"/>
      <c r="AO278" s="14"/>
      <c r="AP278" s="14"/>
      <c r="AQ278" s="14"/>
      <c r="AR278" s="5"/>
      <c r="AS278" s="5"/>
      <c r="AT278" s="28"/>
      <c r="AU278" s="3"/>
      <c r="AV278" s="5"/>
      <c r="AW278" s="13"/>
      <c r="AX278" s="14"/>
      <c r="AY278" s="14"/>
      <c r="AZ278" s="14"/>
      <c r="BA278" s="5"/>
      <c r="BB278" s="5"/>
      <c r="BC278" s="28"/>
      <c r="BD278" s="3"/>
      <c r="BE278" s="5"/>
      <c r="BF278" s="13" t="s">
        <v>1978</v>
      </c>
      <c r="BG278" s="14">
        <v>14</v>
      </c>
      <c r="BH278" s="14">
        <v>9</v>
      </c>
      <c r="BI278" s="14">
        <v>15</v>
      </c>
      <c r="BJ278" s="5">
        <f>SUM(BG278:BI278)</f>
        <v>38</v>
      </c>
      <c r="BK278" s="5">
        <f>IF(BF278="","",RANK(BJ278,BJ$6:BJ$301))</f>
        <v>135</v>
      </c>
      <c r="BL278" s="28">
        <f>IF(BK278="",0,BJ$302+1-BK278)</f>
        <v>76</v>
      </c>
      <c r="BM278" s="3">
        <f>BL278+BD278</f>
        <v>76</v>
      </c>
      <c r="BN278" s="5">
        <f>IF(BM278=0,"",RANK(BM278,BM$6:BM$301))</f>
        <v>277</v>
      </c>
      <c r="BO278" s="13" t="s">
        <v>2202</v>
      </c>
      <c r="BP278" s="14">
        <v>9</v>
      </c>
      <c r="BQ278" s="14">
        <v>16</v>
      </c>
      <c r="BR278" s="14">
        <v>8</v>
      </c>
      <c r="BS278" s="5">
        <f>SUM(BP278:BR278)</f>
        <v>33</v>
      </c>
      <c r="BT278" s="5">
        <f>IF(BO278="","",RANK(BS278,BS$6:BS$301))</f>
        <v>169</v>
      </c>
      <c r="BU278" s="35">
        <f>IF(BT278="",0,BS$302+1-BT278)</f>
        <v>43</v>
      </c>
      <c r="BV278" s="3">
        <f>BU278+BM278</f>
        <v>119</v>
      </c>
      <c r="BW278" s="5">
        <f>IF(BV278=0,"",RANK(BV278,BV$6:BV$301))</f>
        <v>273</v>
      </c>
    </row>
    <row r="279" spans="2:75">
      <c r="B279" s="36" t="s">
        <v>993</v>
      </c>
      <c r="C279" s="41" t="s">
        <v>539</v>
      </c>
      <c r="D279" s="74" t="s">
        <v>992</v>
      </c>
      <c r="E279" s="51"/>
      <c r="F279" s="4"/>
      <c r="G279" s="4"/>
      <c r="H279" s="4"/>
      <c r="I279" s="4"/>
      <c r="J279" s="4"/>
      <c r="K279" s="4"/>
      <c r="L279" s="57"/>
      <c r="M279" s="13" t="s">
        <v>876</v>
      </c>
      <c r="N279" s="14">
        <v>12</v>
      </c>
      <c r="O279" s="14">
        <v>11</v>
      </c>
      <c r="P279" s="14">
        <v>10</v>
      </c>
      <c r="Q279" s="4">
        <f>SUM(N279:P279)</f>
        <v>33</v>
      </c>
      <c r="R279" s="5">
        <f>IF(M279="","",RANK(Q279,Q$6:Q$301))</f>
        <v>188</v>
      </c>
      <c r="S279" s="28">
        <f>IF(R279="",0,Q$302+1-R279)</f>
        <v>50</v>
      </c>
      <c r="T279" s="3">
        <f>S279+K279</f>
        <v>50</v>
      </c>
      <c r="U279" s="57">
        <f>IF(T279=0,"",RANK(T279,T$6:T$301))</f>
        <v>236</v>
      </c>
      <c r="V279" s="13"/>
      <c r="W279" s="14"/>
      <c r="X279" s="14"/>
      <c r="Y279" s="14"/>
      <c r="Z279" s="4"/>
      <c r="AA279" s="5" t="str">
        <f>IF(V279="","",RANK(Z279,Z$6:Z$301))</f>
        <v/>
      </c>
      <c r="AB279" s="28">
        <f>IF(AA279="",0,Z$302+1-AA279)</f>
        <v>0</v>
      </c>
      <c r="AC279" s="76">
        <f>AB279+T279</f>
        <v>50</v>
      </c>
      <c r="AD279" s="57">
        <f>IF(AC279=0,"",RANK(AC279,AC$6:AC$301))</f>
        <v>253</v>
      </c>
      <c r="AE279" s="30"/>
      <c r="AF279" s="31"/>
      <c r="AG279" s="31"/>
      <c r="AH279" s="31"/>
      <c r="AI279" s="4">
        <f>SUM(AF279:AH279)</f>
        <v>0</v>
      </c>
      <c r="AJ279" s="5" t="str">
        <f>IF(AE279="","",RANK(AI279,AI$6:AI$301))</f>
        <v/>
      </c>
      <c r="AK279" s="28">
        <f>IF(AJ279="",0,AI$302+1-AJ279)</f>
        <v>0</v>
      </c>
      <c r="AL279" s="3">
        <f>AK279+AC279</f>
        <v>50</v>
      </c>
      <c r="AM279" s="5">
        <f>IF(AL279=0,"",RANK(AL279,AL$6:AL$301))</f>
        <v>265</v>
      </c>
      <c r="AN279" s="13"/>
      <c r="AO279" s="14"/>
      <c r="AP279" s="14"/>
      <c r="AQ279" s="14"/>
      <c r="AR279" s="5">
        <f>SUM(AO279:AQ279)</f>
        <v>0</v>
      </c>
      <c r="AS279" s="5" t="str">
        <f>IF(AN279="","",RANK(AR279,AR$7:AR$301))</f>
        <v/>
      </c>
      <c r="AT279" s="28">
        <f>IF(AS279="",0,AR$302+1-AS279)</f>
        <v>0</v>
      </c>
      <c r="AU279" s="3">
        <f>AT279+AL279</f>
        <v>50</v>
      </c>
      <c r="AV279" s="5">
        <f>IF(AU279=0,"",RANK(AU279,AU$6:AU$301))</f>
        <v>271</v>
      </c>
      <c r="AW279" s="13"/>
      <c r="AX279" s="14"/>
      <c r="AY279" s="14"/>
      <c r="AZ279" s="14"/>
      <c r="BA279" s="5">
        <f>SUM(AX279:AZ279)</f>
        <v>0</v>
      </c>
      <c r="BB279" s="5" t="str">
        <f>IF(AW279="","",RANK(BA279,BA$7:BA$301))</f>
        <v/>
      </c>
      <c r="BC279" s="28">
        <f>IF(BB279="",0,BA$302+1-BB279)</f>
        <v>0</v>
      </c>
      <c r="BD279" s="3">
        <f>BC279+AU279</f>
        <v>50</v>
      </c>
      <c r="BE279" s="5">
        <f>IF(BD279=0,"",RANK(BD279,BD$6:BD$301))</f>
        <v>273</v>
      </c>
      <c r="BF279" s="13" t="s">
        <v>2107</v>
      </c>
      <c r="BG279" s="14">
        <v>12</v>
      </c>
      <c r="BH279" s="14">
        <v>12</v>
      </c>
      <c r="BI279" s="14">
        <v>13</v>
      </c>
      <c r="BJ279" s="5">
        <f>SUM(BG279:BI279)</f>
        <v>37</v>
      </c>
      <c r="BK279" s="5">
        <f>IF(BF279="","",RANK(BJ279,BJ$6:BJ$301))</f>
        <v>150</v>
      </c>
      <c r="BL279" s="28">
        <f>IF(BK279="",0,BJ$302+1-BK279)</f>
        <v>61</v>
      </c>
      <c r="BM279" s="3">
        <f>BL279+BD279</f>
        <v>111</v>
      </c>
      <c r="BN279" s="5">
        <f>IF(BM279=0,"",RANK(BM279,BM$6:BM$301))</f>
        <v>269</v>
      </c>
      <c r="BO279" s="13"/>
      <c r="BP279" s="14"/>
      <c r="BQ279" s="14"/>
      <c r="BR279" s="14"/>
      <c r="BS279" s="5">
        <f>SUM(BP279:BR279)</f>
        <v>0</v>
      </c>
      <c r="BT279" s="5" t="str">
        <f>IF(BO279="","",RANK(BS279,BS$6:BS$301))</f>
        <v/>
      </c>
      <c r="BU279" s="35">
        <f>IF(BT279="",0,BS$302+1-BT279)</f>
        <v>0</v>
      </c>
      <c r="BV279" s="3">
        <f>BU279+BM279</f>
        <v>111</v>
      </c>
      <c r="BW279" s="5">
        <f>IF(BV279=0,"",RANK(BV279,BV$6:BV$301))</f>
        <v>274</v>
      </c>
    </row>
    <row r="280" spans="2:75">
      <c r="B280" s="36" t="s">
        <v>1752</v>
      </c>
      <c r="C280" s="41" t="s">
        <v>549</v>
      </c>
      <c r="D280" s="74" t="s">
        <v>1751</v>
      </c>
      <c r="E280" s="51"/>
      <c r="F280" s="4"/>
      <c r="G280" s="4"/>
      <c r="H280" s="4"/>
      <c r="I280" s="4"/>
      <c r="J280" s="4"/>
      <c r="K280" s="4"/>
      <c r="L280" s="57"/>
      <c r="M280" s="13"/>
      <c r="N280" s="14"/>
      <c r="O280" s="14"/>
      <c r="P280" s="14"/>
      <c r="Q280" s="4"/>
      <c r="R280" s="5"/>
      <c r="S280" s="28"/>
      <c r="T280" s="3"/>
      <c r="U280" s="57"/>
      <c r="V280" s="13"/>
      <c r="W280" s="14"/>
      <c r="X280" s="14"/>
      <c r="Y280" s="14"/>
      <c r="Z280" s="4"/>
      <c r="AA280" s="5"/>
      <c r="AB280" s="28"/>
      <c r="AC280" s="76"/>
      <c r="AD280" s="57"/>
      <c r="AE280" s="30"/>
      <c r="AF280" s="31"/>
      <c r="AG280" s="31"/>
      <c r="AH280" s="31"/>
      <c r="AI280" s="4"/>
      <c r="AJ280" s="5"/>
      <c r="AK280" s="28"/>
      <c r="AL280" s="3"/>
      <c r="AM280" s="5"/>
      <c r="AN280" s="13" t="s">
        <v>1641</v>
      </c>
      <c r="AO280" s="14">
        <v>14</v>
      </c>
      <c r="AP280" s="14">
        <v>13</v>
      </c>
      <c r="AQ280" s="14">
        <v>15</v>
      </c>
      <c r="AR280" s="5">
        <f>SUM(AO280:AQ280)</f>
        <v>42</v>
      </c>
      <c r="AS280" s="5">
        <f>IF(AN280="","",RANK(AR280,AR$7:AR$301))</f>
        <v>110</v>
      </c>
      <c r="AT280" s="28">
        <f>IF(AS280="",0,AR$302+1-AS280)</f>
        <v>110</v>
      </c>
      <c r="AU280" s="3">
        <f>AT280+AL280</f>
        <v>110</v>
      </c>
      <c r="AV280" s="5">
        <f>IF(AU280=0,"",RANK(AU280,AU$6:AU$301))</f>
        <v>262</v>
      </c>
      <c r="AW280" s="13"/>
      <c r="AX280" s="14"/>
      <c r="AY280" s="14"/>
      <c r="AZ280" s="14"/>
      <c r="BA280" s="5">
        <f>SUM(AX280:AZ280)</f>
        <v>0</v>
      </c>
      <c r="BB280" s="5" t="str">
        <f>IF(AW280="","",RANK(BA280,BA$7:BA$301))</f>
        <v/>
      </c>
      <c r="BC280" s="28">
        <f>IF(BB280="",0,BA$302+1-BB280)</f>
        <v>0</v>
      </c>
      <c r="BD280" s="3">
        <f>BC280+AU280</f>
        <v>110</v>
      </c>
      <c r="BE280" s="5">
        <f>IF(BD280=0,"",RANK(BD280,BD$6:BD$301))</f>
        <v>264</v>
      </c>
      <c r="BF280" s="13"/>
      <c r="BG280" s="14"/>
      <c r="BH280" s="14"/>
      <c r="BI280" s="14"/>
      <c r="BJ280" s="5">
        <f>SUM(BG280:BI280)</f>
        <v>0</v>
      </c>
      <c r="BK280" s="5" t="str">
        <f>IF(BF280="","",RANK(BJ280,BJ$6:BJ$301))</f>
        <v/>
      </c>
      <c r="BL280" s="28">
        <f>IF(BK280="",0,BJ$302+1-BK280)</f>
        <v>0</v>
      </c>
      <c r="BM280" s="3">
        <f>BL280+BD280</f>
        <v>110</v>
      </c>
      <c r="BN280" s="5">
        <f>IF(BM280=0,"",RANK(BM280,BM$6:BM$301))</f>
        <v>270</v>
      </c>
      <c r="BO280" s="13"/>
      <c r="BP280" s="14"/>
      <c r="BQ280" s="14"/>
      <c r="BR280" s="14"/>
      <c r="BS280" s="5">
        <f>SUM(BP280:BR280)</f>
        <v>0</v>
      </c>
      <c r="BT280" s="5" t="str">
        <f>IF(BO280="","",RANK(BS280,BS$6:BS$301))</f>
        <v/>
      </c>
      <c r="BU280" s="35">
        <f>IF(BT280="",0,BS$302+1-BT280)</f>
        <v>0</v>
      </c>
      <c r="BV280" s="3">
        <f>BU280+BM280</f>
        <v>110</v>
      </c>
      <c r="BW280" s="5">
        <f>IF(BV280=0,"",RANK(BV280,BV$6:BV$301))</f>
        <v>275</v>
      </c>
    </row>
    <row r="281" spans="2:75">
      <c r="B281" s="36" t="s">
        <v>939</v>
      </c>
      <c r="C281" s="41" t="s">
        <v>542</v>
      </c>
      <c r="D281" s="74" t="s">
        <v>938</v>
      </c>
      <c r="E281" s="51"/>
      <c r="F281" s="4"/>
      <c r="G281" s="4"/>
      <c r="H281" s="4"/>
      <c r="I281" s="4"/>
      <c r="J281" s="4"/>
      <c r="K281" s="4"/>
      <c r="L281" s="57"/>
      <c r="M281" s="13" t="s">
        <v>714</v>
      </c>
      <c r="N281" s="14">
        <v>13</v>
      </c>
      <c r="O281" s="14">
        <v>11</v>
      </c>
      <c r="P281" s="14">
        <v>13</v>
      </c>
      <c r="Q281" s="4">
        <f>SUM(N281:P281)</f>
        <v>37</v>
      </c>
      <c r="R281" s="5">
        <f>IF(M281="","",RANK(Q281,Q$6:Q$301))</f>
        <v>132</v>
      </c>
      <c r="S281" s="28">
        <f>IF(R281="",0,Q$302+1-R281)</f>
        <v>106</v>
      </c>
      <c r="T281" s="3">
        <f>S281+K281</f>
        <v>106</v>
      </c>
      <c r="U281" s="57">
        <f>IF(T281=0,"",RANK(T281,T$6:T$301))</f>
        <v>207</v>
      </c>
      <c r="V281" s="13"/>
      <c r="W281" s="14"/>
      <c r="X281" s="14"/>
      <c r="Y281" s="14"/>
      <c r="Z281" s="4">
        <f>SUM(W281:Y281)</f>
        <v>0</v>
      </c>
      <c r="AA281" s="5" t="str">
        <f>IF(V281="","",RANK(Z281,Z$6:Z$301))</f>
        <v/>
      </c>
      <c r="AB281" s="28">
        <f>IF(AA281="",0,Z$302+1-AA281)</f>
        <v>0</v>
      </c>
      <c r="AC281" s="76">
        <f>AB281+T281</f>
        <v>106</v>
      </c>
      <c r="AD281" s="57">
        <f>IF(AC281=0,"",RANK(AC281,AC$6:AC$301))</f>
        <v>229</v>
      </c>
      <c r="AE281" s="30"/>
      <c r="AF281" s="31"/>
      <c r="AG281" s="31"/>
      <c r="AH281" s="31"/>
      <c r="AI281" s="4">
        <f>SUM(AF281:AH281)</f>
        <v>0</v>
      </c>
      <c r="AJ281" s="5" t="str">
        <f>IF(AE281="","",RANK(AI281,AI$6:AI$301))</f>
        <v/>
      </c>
      <c r="AK281" s="28">
        <f>IF(AJ281="",0,AI$302+1-AJ281)</f>
        <v>0</v>
      </c>
      <c r="AL281" s="3">
        <f>AK281+AC281</f>
        <v>106</v>
      </c>
      <c r="AM281" s="5">
        <f>IF(AL281=0,"",RANK(AL281,AL$6:AL$301))</f>
        <v>253</v>
      </c>
      <c r="AN281" s="13"/>
      <c r="AO281" s="14"/>
      <c r="AP281" s="14"/>
      <c r="AQ281" s="14"/>
      <c r="AR281" s="5">
        <f>SUM(AO281:AQ281)</f>
        <v>0</v>
      </c>
      <c r="AS281" s="5" t="str">
        <f>IF(AN281="","",RANK(AR281,AR$7:AR$301))</f>
        <v/>
      </c>
      <c r="AT281" s="28">
        <f>IF(AS281="",0,AR$302+1-AS281)</f>
        <v>0</v>
      </c>
      <c r="AU281" s="3">
        <f>AT281+AL281</f>
        <v>106</v>
      </c>
      <c r="AV281" s="5">
        <f>IF(AU281=0,"",RANK(AU281,AU$6:AU$301))</f>
        <v>263</v>
      </c>
      <c r="AW281" s="13"/>
      <c r="AX281" s="14"/>
      <c r="AY281" s="14"/>
      <c r="AZ281" s="14"/>
      <c r="BA281" s="5">
        <f>SUM(AX281:AZ281)</f>
        <v>0</v>
      </c>
      <c r="BB281" s="5" t="str">
        <f>IF(AW281="","",RANK(BA281,BA$7:BA$301))</f>
        <v/>
      </c>
      <c r="BC281" s="28">
        <f>IF(BB281="",0,BA$302+1-BB281)</f>
        <v>0</v>
      </c>
      <c r="BD281" s="3">
        <f>BC281+AU281</f>
        <v>106</v>
      </c>
      <c r="BE281" s="5">
        <f>IF(BD281=0,"",RANK(BD281,BD$6:BD$301))</f>
        <v>265</v>
      </c>
      <c r="BF281" s="13"/>
      <c r="BG281" s="14"/>
      <c r="BH281" s="14"/>
      <c r="BI281" s="14"/>
      <c r="BJ281" s="5">
        <f>SUM(BG281:BI281)</f>
        <v>0</v>
      </c>
      <c r="BK281" s="5" t="str">
        <f>IF(BF281="","",RANK(BJ281,BJ$6:BJ$301))</f>
        <v/>
      </c>
      <c r="BL281" s="28">
        <f>IF(BK281="",0,BJ$302+1-BK281)</f>
        <v>0</v>
      </c>
      <c r="BM281" s="3">
        <f>BL281+BD281</f>
        <v>106</v>
      </c>
      <c r="BN281" s="5">
        <f>IF(BM281=0,"",RANK(BM281,BM$6:BM$301))</f>
        <v>272</v>
      </c>
      <c r="BO281" s="13"/>
      <c r="BP281" s="14"/>
      <c r="BQ281" s="14"/>
      <c r="BR281" s="14"/>
      <c r="BS281" s="5">
        <f>SUM(BP281:BR281)</f>
        <v>0</v>
      </c>
      <c r="BT281" s="5" t="str">
        <f>IF(BO281="","",RANK(BS281,BS$6:BS$301))</f>
        <v/>
      </c>
      <c r="BU281" s="35">
        <f>IF(BT281="",0,BS$302+1-BT281)</f>
        <v>0</v>
      </c>
      <c r="BV281" s="3">
        <f>BU281+BM281</f>
        <v>106</v>
      </c>
      <c r="BW281" s="5">
        <f>IF(BV281=0,"",RANK(BV281,BV$6:BV$301))</f>
        <v>276</v>
      </c>
    </row>
    <row r="282" spans="2:75">
      <c r="B282" s="36" t="s">
        <v>458</v>
      </c>
      <c r="C282" s="41" t="s">
        <v>536</v>
      </c>
      <c r="D282" s="74" t="s">
        <v>612</v>
      </c>
      <c r="E282" s="51" t="s">
        <v>269</v>
      </c>
      <c r="F282" s="4">
        <v>10</v>
      </c>
      <c r="G282" s="4">
        <v>14</v>
      </c>
      <c r="H282" s="4">
        <v>12</v>
      </c>
      <c r="I282" s="4">
        <f>SUM(F282:H282)</f>
        <v>36</v>
      </c>
      <c r="J282" s="4">
        <f>IF(E282="","",RANK(I282,I$6:I$300))</f>
        <v>116</v>
      </c>
      <c r="K282" s="4">
        <f>IF(J282="",0,I$302+1-J282)</f>
        <v>102</v>
      </c>
      <c r="L282" s="57">
        <f>IF(E282="","",RANK(K282,K$6:K$300))</f>
        <v>116</v>
      </c>
      <c r="M282" s="13"/>
      <c r="N282" s="14"/>
      <c r="O282" s="14"/>
      <c r="P282" s="14"/>
      <c r="Q282" s="4">
        <f>SUM(N282:P282)</f>
        <v>0</v>
      </c>
      <c r="R282" s="5" t="str">
        <f>IF(M282="","",RANK(Q282,Q$6:Q$301))</f>
        <v/>
      </c>
      <c r="S282" s="28">
        <f>IF(R282="",0,Q$302+1-R282)</f>
        <v>0</v>
      </c>
      <c r="T282" s="3">
        <f>S282+K282</f>
        <v>102</v>
      </c>
      <c r="U282" s="57">
        <f>IF(T282=0,"",RANK(T282,T$6:T$301))</f>
        <v>210</v>
      </c>
      <c r="V282" s="13"/>
      <c r="W282" s="14"/>
      <c r="X282" s="14"/>
      <c r="Y282" s="14"/>
      <c r="Z282" s="4">
        <f>SUM(W282:Y282)</f>
        <v>0</v>
      </c>
      <c r="AA282" s="5" t="str">
        <f>IF(V282="","",RANK(Z282,Z$6:Z$301))</f>
        <v/>
      </c>
      <c r="AB282" s="28">
        <f>IF(AA282="",0,Z$302+1-AA282)</f>
        <v>0</v>
      </c>
      <c r="AC282" s="76">
        <f>AB282+T282</f>
        <v>102</v>
      </c>
      <c r="AD282" s="57">
        <f>IF(AC282=0,"",RANK(AC282,AC$6:AC$301))</f>
        <v>231</v>
      </c>
      <c r="AE282" s="30"/>
      <c r="AF282" s="31"/>
      <c r="AG282" s="31"/>
      <c r="AH282" s="31"/>
      <c r="AI282" s="4">
        <f>SUM(AF282:AH282)</f>
        <v>0</v>
      </c>
      <c r="AJ282" s="5" t="str">
        <f>IF(AE282="","",RANK(AI282,AI$6:AI$301))</f>
        <v/>
      </c>
      <c r="AK282" s="28">
        <f>IF(AJ282="",0,AI$302+1-AJ282)</f>
        <v>0</v>
      </c>
      <c r="AL282" s="3">
        <f>AK282+AC282</f>
        <v>102</v>
      </c>
      <c r="AM282" s="5">
        <f>IF(AL282=0,"",RANK(AL282,AL$6:AL$301))</f>
        <v>254</v>
      </c>
      <c r="AN282" s="13"/>
      <c r="AO282" s="14"/>
      <c r="AP282" s="14"/>
      <c r="AQ282" s="14"/>
      <c r="AR282" s="5">
        <f>SUM(AO282:AQ282)</f>
        <v>0</v>
      </c>
      <c r="AS282" s="5" t="str">
        <f>IF(AN282="","",RANK(AR282,AR$7:AR$301))</f>
        <v/>
      </c>
      <c r="AT282" s="28">
        <f>IF(AS282="",0,AR$302+1-AS282)</f>
        <v>0</v>
      </c>
      <c r="AU282" s="3">
        <f>AT282+AL282</f>
        <v>102</v>
      </c>
      <c r="AV282" s="5">
        <f>IF(AU282=0,"",RANK(AU282,AU$6:AU$301))</f>
        <v>264</v>
      </c>
      <c r="AW282" s="13"/>
      <c r="AX282" s="14"/>
      <c r="AY282" s="14"/>
      <c r="AZ282" s="14"/>
      <c r="BA282" s="5">
        <f>SUM(AX282:AZ282)</f>
        <v>0</v>
      </c>
      <c r="BB282" s="5" t="str">
        <f>IF(AW282="","",RANK(BA282,BA$7:BA$301))</f>
        <v/>
      </c>
      <c r="BC282" s="28">
        <f>IF(BB282="",0,BA$302+1-BB282)</f>
        <v>0</v>
      </c>
      <c r="BD282" s="3">
        <f>BC282+AU282</f>
        <v>102</v>
      </c>
      <c r="BE282" s="5">
        <f>IF(BD282=0,"",RANK(BD282,BD$6:BD$301))</f>
        <v>266</v>
      </c>
      <c r="BF282" s="13"/>
      <c r="BG282" s="14"/>
      <c r="BH282" s="14"/>
      <c r="BI282" s="14"/>
      <c r="BJ282" s="5">
        <f>SUM(BG282:BI282)</f>
        <v>0</v>
      </c>
      <c r="BK282" s="5" t="str">
        <f>IF(BF282="","",RANK(BJ282,BJ$6:BJ$301))</f>
        <v/>
      </c>
      <c r="BL282" s="28">
        <f>IF(BK282="",0,BJ$302+1-BK282)</f>
        <v>0</v>
      </c>
      <c r="BM282" s="3">
        <f>BL282+BD282</f>
        <v>102</v>
      </c>
      <c r="BN282" s="5">
        <f>IF(BM282=0,"",RANK(BM282,BM$6:BM$301))</f>
        <v>273</v>
      </c>
      <c r="BO282" s="13"/>
      <c r="BP282" s="14"/>
      <c r="BQ282" s="14"/>
      <c r="BR282" s="14"/>
      <c r="BS282" s="5">
        <f>SUM(BP282:BR282)</f>
        <v>0</v>
      </c>
      <c r="BT282" s="5" t="str">
        <f>IF(BO282="","",RANK(BS282,BS$6:BS$301))</f>
        <v/>
      </c>
      <c r="BU282" s="35">
        <f>IF(BT282="",0,BS$302+1-BT282)</f>
        <v>0</v>
      </c>
      <c r="BV282" s="3">
        <f>BU282+BM282</f>
        <v>102</v>
      </c>
      <c r="BW282" s="5">
        <f>IF(BV282=0,"",RANK(BV282,BV$6:BV$301))</f>
        <v>277</v>
      </c>
    </row>
    <row r="283" spans="2:75">
      <c r="B283" s="36" t="s">
        <v>2176</v>
      </c>
      <c r="C283" s="41" t="s">
        <v>538</v>
      </c>
      <c r="D283" s="74" t="s">
        <v>2175</v>
      </c>
      <c r="E283" s="51"/>
      <c r="F283" s="4"/>
      <c r="G283" s="4"/>
      <c r="H283" s="4"/>
      <c r="I283" s="4"/>
      <c r="J283" s="4"/>
      <c r="K283" s="4"/>
      <c r="L283" s="57"/>
      <c r="M283" s="13"/>
      <c r="N283" s="14"/>
      <c r="O283" s="14"/>
      <c r="P283" s="14"/>
      <c r="Q283" s="4"/>
      <c r="R283" s="5"/>
      <c r="S283" s="28"/>
      <c r="T283" s="3"/>
      <c r="U283" s="57"/>
      <c r="V283" s="13"/>
      <c r="W283" s="14"/>
      <c r="X283" s="14"/>
      <c r="Y283" s="14"/>
      <c r="Z283" s="4"/>
      <c r="AA283" s="5"/>
      <c r="AB283" s="28"/>
      <c r="AC283" s="76"/>
      <c r="AD283" s="57"/>
      <c r="AE283" s="30"/>
      <c r="AF283" s="31"/>
      <c r="AG283" s="31"/>
      <c r="AH283" s="31"/>
      <c r="AI283" s="4"/>
      <c r="AJ283" s="5"/>
      <c r="AK283" s="28"/>
      <c r="AL283" s="3"/>
      <c r="AM283" s="5"/>
      <c r="AN283" s="13"/>
      <c r="AO283" s="14"/>
      <c r="AP283" s="14"/>
      <c r="AQ283" s="14"/>
      <c r="AR283" s="5"/>
      <c r="AS283" s="5"/>
      <c r="AT283" s="28"/>
      <c r="AU283" s="3"/>
      <c r="AV283" s="5"/>
      <c r="AW283" s="13"/>
      <c r="AX283" s="14"/>
      <c r="AY283" s="14"/>
      <c r="AZ283" s="14"/>
      <c r="BA283" s="5"/>
      <c r="BB283" s="5"/>
      <c r="BC283" s="28"/>
      <c r="BD283" s="3"/>
      <c r="BE283" s="5"/>
      <c r="BF283" s="13" t="s">
        <v>2035</v>
      </c>
      <c r="BG283" s="14">
        <v>16</v>
      </c>
      <c r="BH283" s="14">
        <v>11</v>
      </c>
      <c r="BI283" s="14">
        <v>13</v>
      </c>
      <c r="BJ283" s="5">
        <f>SUM(BG283:BI283)</f>
        <v>40</v>
      </c>
      <c r="BK283" s="5">
        <f>IF(BF283="","",RANK(BJ283,BJ$6:BJ$301))</f>
        <v>112</v>
      </c>
      <c r="BL283" s="28">
        <f>IF(BK283="",0,BJ$302+1-BK283)</f>
        <v>99</v>
      </c>
      <c r="BM283" s="3">
        <f>BL283+BD283</f>
        <v>99</v>
      </c>
      <c r="BN283" s="5">
        <f>IF(BM283=0,"",RANK(BM283,BM$6:BM$301))</f>
        <v>274</v>
      </c>
      <c r="BO283" s="13"/>
      <c r="BP283" s="14"/>
      <c r="BQ283" s="14"/>
      <c r="BR283" s="14"/>
      <c r="BS283" s="5">
        <f>SUM(BP283:BR283)</f>
        <v>0</v>
      </c>
      <c r="BT283" s="5" t="str">
        <f>IF(BO283="","",RANK(BS283,BS$6:BS$301))</f>
        <v/>
      </c>
      <c r="BU283" s="35">
        <f>IF(BT283="",0,BS$302+1-BT283)</f>
        <v>0</v>
      </c>
      <c r="BV283" s="3">
        <f>BU283+BM283</f>
        <v>99</v>
      </c>
      <c r="BW283" s="5">
        <f>IF(BV283=0,"",RANK(BV283,BV$6:BV$301))</f>
        <v>278</v>
      </c>
    </row>
    <row r="284" spans="2:75">
      <c r="B284" s="36" t="s">
        <v>1258</v>
      </c>
      <c r="C284" s="41" t="s">
        <v>537</v>
      </c>
      <c r="D284" s="74" t="s">
        <v>1257</v>
      </c>
      <c r="E284" s="51"/>
      <c r="F284" s="4"/>
      <c r="G284" s="4"/>
      <c r="H284" s="4"/>
      <c r="I284" s="4"/>
      <c r="J284" s="4"/>
      <c r="K284" s="4"/>
      <c r="L284" s="57"/>
      <c r="M284" s="13"/>
      <c r="N284" s="14"/>
      <c r="O284" s="14"/>
      <c r="P284" s="14"/>
      <c r="Q284" s="4"/>
      <c r="R284" s="5"/>
      <c r="S284" s="28"/>
      <c r="T284" s="3"/>
      <c r="U284" s="57"/>
      <c r="V284" s="13" t="s">
        <v>1223</v>
      </c>
      <c r="W284" s="14">
        <v>13</v>
      </c>
      <c r="X284" s="14">
        <v>8</v>
      </c>
      <c r="Y284" s="14">
        <v>14</v>
      </c>
      <c r="Z284" s="4">
        <f>SUM(W284:Y284)</f>
        <v>35</v>
      </c>
      <c r="AA284" s="5">
        <f>IF(V284="","",RANK(Z284,Z$6:Z$301))</f>
        <v>143</v>
      </c>
      <c r="AB284" s="28">
        <f>IF(AA284="",0,Z$302+1-AA284)</f>
        <v>73</v>
      </c>
      <c r="AC284" s="76">
        <f>AB284+T284</f>
        <v>73</v>
      </c>
      <c r="AD284" s="57">
        <f>IF(AC284=0,"",RANK(AC284,AC$6:AC$301))</f>
        <v>242</v>
      </c>
      <c r="AE284" s="30" t="s">
        <v>1477</v>
      </c>
      <c r="AF284" s="31">
        <v>12</v>
      </c>
      <c r="AG284" s="31">
        <v>10</v>
      </c>
      <c r="AH284" s="31">
        <v>8</v>
      </c>
      <c r="AI284" s="4">
        <f>SUM(AF284:AH284)</f>
        <v>30</v>
      </c>
      <c r="AJ284" s="5">
        <f>IF(AE284="","",RANK(AI284,AI$6:AI$301))</f>
        <v>224</v>
      </c>
      <c r="AK284" s="28">
        <f>IF(AJ284="",0,AI$302+1-AJ284)</f>
        <v>13</v>
      </c>
      <c r="AL284" s="3">
        <f>AK284+AC284</f>
        <v>86</v>
      </c>
      <c r="AM284" s="5">
        <f>IF(AL284=0,"",RANK(AL284,AL$6:AL$301))</f>
        <v>257</v>
      </c>
      <c r="AN284" s="13"/>
      <c r="AO284" s="14"/>
      <c r="AP284" s="14"/>
      <c r="AQ284" s="14"/>
      <c r="AR284" s="5">
        <f>SUM(AO284:AQ284)</f>
        <v>0</v>
      </c>
      <c r="AS284" s="5" t="str">
        <f>IF(AN284="","",RANK(AR284,AR$7:AR$301))</f>
        <v/>
      </c>
      <c r="AT284" s="28">
        <f>IF(AS284="",0,AR$302+1-AS284)</f>
        <v>0</v>
      </c>
      <c r="AU284" s="3">
        <f>AT284+AL284</f>
        <v>86</v>
      </c>
      <c r="AV284" s="5">
        <f>IF(AU284=0,"",RANK(AU284,AU$6:AU$301))</f>
        <v>265</v>
      </c>
      <c r="AW284" s="13"/>
      <c r="AX284" s="14"/>
      <c r="AY284" s="14"/>
      <c r="AZ284" s="14"/>
      <c r="BA284" s="5">
        <f>SUM(AX284:AZ284)</f>
        <v>0</v>
      </c>
      <c r="BB284" s="5" t="str">
        <f>IF(AW284="","",RANK(BA284,BA$7:BA$301))</f>
        <v/>
      </c>
      <c r="BC284" s="28">
        <f>IF(BB284="",0,BA$302+1-BB284)</f>
        <v>0</v>
      </c>
      <c r="BD284" s="3">
        <f>BC284+AU284</f>
        <v>86</v>
      </c>
      <c r="BE284" s="5">
        <f>IF(BD284=0,"",RANK(BD284,BD$6:BD$301))</f>
        <v>267</v>
      </c>
      <c r="BF284" s="13"/>
      <c r="BG284" s="14"/>
      <c r="BH284" s="14"/>
      <c r="BI284" s="14"/>
      <c r="BJ284" s="5">
        <f>SUM(BG284:BI284)</f>
        <v>0</v>
      </c>
      <c r="BK284" s="5" t="str">
        <f>IF(BF284="","",RANK(BJ284,BJ$6:BJ$301))</f>
        <v/>
      </c>
      <c r="BL284" s="28">
        <f>IF(BK284="",0,BJ$302+1-BK284)</f>
        <v>0</v>
      </c>
      <c r="BM284" s="3">
        <f>BL284+BD284</f>
        <v>86</v>
      </c>
      <c r="BN284" s="5">
        <f>IF(BM284=0,"",RANK(BM284,BM$6:BM$301))</f>
        <v>275</v>
      </c>
      <c r="BO284" s="13"/>
      <c r="BP284" s="14"/>
      <c r="BQ284" s="14"/>
      <c r="BR284" s="14"/>
      <c r="BS284" s="5">
        <f>SUM(BP284:BR284)</f>
        <v>0</v>
      </c>
      <c r="BT284" s="5" t="str">
        <f>IF(BO284="","",RANK(BS284,BS$6:BS$301))</f>
        <v/>
      </c>
      <c r="BU284" s="35">
        <f>IF(BT284="",0,BS$302+1-BT284)</f>
        <v>0</v>
      </c>
      <c r="BV284" s="3">
        <f>BU284+BM284</f>
        <v>86</v>
      </c>
      <c r="BW284" s="5">
        <f>IF(BV284=0,"",RANK(BV284,BV$6:BV$301))</f>
        <v>279</v>
      </c>
    </row>
    <row r="285" spans="2:75">
      <c r="B285" s="36" t="s">
        <v>1012</v>
      </c>
      <c r="C285" s="41" t="s">
        <v>1011</v>
      </c>
      <c r="D285" s="74" t="s">
        <v>1010</v>
      </c>
      <c r="E285" s="51"/>
      <c r="F285" s="4"/>
      <c r="G285" s="4"/>
      <c r="H285" s="4"/>
      <c r="I285" s="4"/>
      <c r="J285" s="4"/>
      <c r="K285" s="4"/>
      <c r="L285" s="57"/>
      <c r="M285" s="13" t="s">
        <v>921</v>
      </c>
      <c r="N285" s="14">
        <v>16</v>
      </c>
      <c r="O285" s="14">
        <v>9</v>
      </c>
      <c r="P285" s="14">
        <v>10</v>
      </c>
      <c r="Q285" s="5">
        <f>SUM(N285:P285)</f>
        <v>35</v>
      </c>
      <c r="R285" s="5">
        <f>IF(M285="","",RANK(Q285,Q$6:Q$301))</f>
        <v>160</v>
      </c>
      <c r="S285" s="28">
        <f>IF(R285="",0,Q$302+1-R285)</f>
        <v>78</v>
      </c>
      <c r="T285" s="3">
        <f>S285+K285</f>
        <v>78</v>
      </c>
      <c r="U285" s="57">
        <f>IF(T285=0,"",RANK(T285,T$6:T$301))</f>
        <v>220</v>
      </c>
      <c r="V285" s="13"/>
      <c r="W285" s="14"/>
      <c r="X285" s="14"/>
      <c r="Y285" s="14"/>
      <c r="Z285" s="5"/>
      <c r="AA285" s="5" t="str">
        <f>IF(V285="","",RANK(Z285,Z$6:Z$301))</f>
        <v/>
      </c>
      <c r="AB285" s="28">
        <f>IF(AA285="",0,Z$302+1-AA285)</f>
        <v>0</v>
      </c>
      <c r="AC285" s="76">
        <f>AB285+T285</f>
        <v>78</v>
      </c>
      <c r="AD285" s="57">
        <f>IF(AC285=0,"",RANK(AC285,AC$6:AC$301))</f>
        <v>240</v>
      </c>
      <c r="AE285" s="30"/>
      <c r="AF285" s="31"/>
      <c r="AG285" s="31"/>
      <c r="AH285" s="31"/>
      <c r="AI285" s="4">
        <f>SUM(AF285:AH285)</f>
        <v>0</v>
      </c>
      <c r="AJ285" s="5" t="str">
        <f>IF(AE285="","",RANK(AI285,AI$6:AI$301))</f>
        <v/>
      </c>
      <c r="AK285" s="28">
        <f>IF(AJ285="",0,AI$302+1-AJ285)</f>
        <v>0</v>
      </c>
      <c r="AL285" s="3">
        <f>AK285+AC285</f>
        <v>78</v>
      </c>
      <c r="AM285" s="5">
        <f>IF(AL285=0,"",RANK(AL285,AL$6:AL$301))</f>
        <v>258</v>
      </c>
      <c r="AN285" s="13"/>
      <c r="AO285" s="14"/>
      <c r="AP285" s="14"/>
      <c r="AQ285" s="14"/>
      <c r="AR285" s="5">
        <f>SUM(AO285:AQ285)</f>
        <v>0</v>
      </c>
      <c r="AS285" s="5" t="str">
        <f>IF(AN285="","",RANK(AR285,AR$7:AR$301))</f>
        <v/>
      </c>
      <c r="AT285" s="28">
        <f>IF(AS285="",0,AR$302+1-AS285)</f>
        <v>0</v>
      </c>
      <c r="AU285" s="3">
        <f>AT285+AL285</f>
        <v>78</v>
      </c>
      <c r="AV285" s="5">
        <f>IF(AU285=0,"",RANK(AU285,AU$6:AU$301))</f>
        <v>266</v>
      </c>
      <c r="AW285" s="13"/>
      <c r="AX285" s="14"/>
      <c r="AY285" s="14"/>
      <c r="AZ285" s="14"/>
      <c r="BA285" s="5">
        <f>SUM(AX285:AZ285)</f>
        <v>0</v>
      </c>
      <c r="BB285" s="5" t="str">
        <f>IF(AW285="","",RANK(BA285,BA$7:BA$301))</f>
        <v/>
      </c>
      <c r="BC285" s="28">
        <f>IF(BB285="",0,BA$302+1-BB285)</f>
        <v>0</v>
      </c>
      <c r="BD285" s="3">
        <f>BC285+AU285</f>
        <v>78</v>
      </c>
      <c r="BE285" s="5">
        <f>IF(BD285=0,"",RANK(BD285,BD$6:BD$301))</f>
        <v>268</v>
      </c>
      <c r="BF285" s="13"/>
      <c r="BG285" s="14"/>
      <c r="BH285" s="14"/>
      <c r="BI285" s="14"/>
      <c r="BJ285" s="5">
        <f>SUM(BG285:BI285)</f>
        <v>0</v>
      </c>
      <c r="BK285" s="5" t="str">
        <f>IF(BF285="","",RANK(BJ285,BJ$6:BJ$301))</f>
        <v/>
      </c>
      <c r="BL285" s="28">
        <f>IF(BK285="",0,BJ$302+1-BK285)</f>
        <v>0</v>
      </c>
      <c r="BM285" s="3">
        <f>BL285+BD285</f>
        <v>78</v>
      </c>
      <c r="BN285" s="5">
        <f>IF(BM285=0,"",RANK(BM285,BM$6:BM$301))</f>
        <v>276</v>
      </c>
      <c r="BO285" s="13"/>
      <c r="BP285" s="14"/>
      <c r="BQ285" s="14"/>
      <c r="BR285" s="14"/>
      <c r="BS285" s="5">
        <f>SUM(BP285:BR285)</f>
        <v>0</v>
      </c>
      <c r="BT285" s="5" t="str">
        <f>IF(BO285="","",RANK(BS285,BS$6:BS$301))</f>
        <v/>
      </c>
      <c r="BU285" s="35">
        <f>IF(BT285="",0,BS$302+1-BT285)</f>
        <v>0</v>
      </c>
      <c r="BV285" s="3">
        <f>BU285+BM285</f>
        <v>78</v>
      </c>
      <c r="BW285" s="5">
        <f>IF(BV285=0,"",RANK(BV285,BV$6:BV$301))</f>
        <v>280</v>
      </c>
    </row>
    <row r="286" spans="2:75">
      <c r="B286" s="36" t="s">
        <v>2371</v>
      </c>
      <c r="C286" s="41" t="s">
        <v>538</v>
      </c>
      <c r="D286" s="74" t="s">
        <v>2370</v>
      </c>
      <c r="E286" s="51"/>
      <c r="F286" s="4"/>
      <c r="G286" s="4"/>
      <c r="H286" s="4"/>
      <c r="I286" s="4"/>
      <c r="J286" s="4"/>
      <c r="K286" s="4"/>
      <c r="L286" s="57"/>
      <c r="M286" s="13"/>
      <c r="N286" s="14"/>
      <c r="O286" s="14"/>
      <c r="P286" s="14"/>
      <c r="Q286" s="5"/>
      <c r="R286" s="5"/>
      <c r="S286" s="28"/>
      <c r="T286" s="3"/>
      <c r="U286" s="57"/>
      <c r="V286" s="13"/>
      <c r="W286" s="14"/>
      <c r="X286" s="14"/>
      <c r="Y286" s="14"/>
      <c r="Z286" s="5"/>
      <c r="AA286" s="5"/>
      <c r="AB286" s="28"/>
      <c r="AC286" s="76"/>
      <c r="AD286" s="57"/>
      <c r="AE286" s="30"/>
      <c r="AF286" s="31"/>
      <c r="AG286" s="31"/>
      <c r="AH286" s="31"/>
      <c r="AI286" s="4"/>
      <c r="AJ286" s="5"/>
      <c r="AK286" s="28"/>
      <c r="AL286" s="3"/>
      <c r="AM286" s="5"/>
      <c r="AN286" s="13"/>
      <c r="AO286" s="14"/>
      <c r="AP286" s="14"/>
      <c r="AQ286" s="14"/>
      <c r="AR286" s="5"/>
      <c r="AS286" s="5"/>
      <c r="AT286" s="28"/>
      <c r="AU286" s="3"/>
      <c r="AV286" s="5"/>
      <c r="AW286" s="13"/>
      <c r="AX286" s="14"/>
      <c r="AY286" s="14"/>
      <c r="AZ286" s="14"/>
      <c r="BA286" s="5"/>
      <c r="BB286" s="5"/>
      <c r="BC286" s="28"/>
      <c r="BD286" s="3"/>
      <c r="BE286" s="5"/>
      <c r="BF286" s="13"/>
      <c r="BG286" s="14"/>
      <c r="BH286" s="14"/>
      <c r="BI286" s="14"/>
      <c r="BJ286" s="5"/>
      <c r="BK286" s="5"/>
      <c r="BL286" s="28"/>
      <c r="BM286" s="3"/>
      <c r="BN286" s="5"/>
      <c r="BO286" s="13" t="s">
        <v>2251</v>
      </c>
      <c r="BP286" s="14">
        <v>14</v>
      </c>
      <c r="BQ286" s="14">
        <v>13</v>
      </c>
      <c r="BR286" s="14">
        <v>8</v>
      </c>
      <c r="BS286" s="5">
        <f>SUM(BP286:BR286)</f>
        <v>35</v>
      </c>
      <c r="BT286" s="5">
        <f>IF(BO286="","",RANK(BS286,BS$6:BS$301))</f>
        <v>150</v>
      </c>
      <c r="BU286" s="35">
        <f>IF(BT286="",0,BS$302+1-BT286)</f>
        <v>62</v>
      </c>
      <c r="BV286" s="3">
        <f>BU286+BM286</f>
        <v>62</v>
      </c>
      <c r="BW286" s="5">
        <f>IF(BV286=0,"",RANK(BV286,BV$6:BV$301))</f>
        <v>281</v>
      </c>
    </row>
    <row r="287" spans="2:75">
      <c r="B287" s="36" t="s">
        <v>491</v>
      </c>
      <c r="C287" s="41" t="s">
        <v>538</v>
      </c>
      <c r="D287" s="74" t="s">
        <v>630</v>
      </c>
      <c r="E287" s="51" t="s">
        <v>312</v>
      </c>
      <c r="F287" s="4">
        <v>13</v>
      </c>
      <c r="G287" s="4">
        <v>8</v>
      </c>
      <c r="H287" s="4">
        <v>12</v>
      </c>
      <c r="I287" s="4">
        <f>SUM(F287:H287)</f>
        <v>33</v>
      </c>
      <c r="J287" s="4">
        <f>IF(E287="","",RANK(I287,I$6:I$300))</f>
        <v>159</v>
      </c>
      <c r="K287" s="4">
        <f>IF(J287="",0,I$302+1-J287)</f>
        <v>59</v>
      </c>
      <c r="L287" s="57">
        <f>IF(E287="","",RANK(K287,K$6:K$300))</f>
        <v>159</v>
      </c>
      <c r="M287" s="13"/>
      <c r="N287" s="14"/>
      <c r="O287" s="14"/>
      <c r="P287" s="14"/>
      <c r="Q287" s="5">
        <f>SUM(N287:P287)</f>
        <v>0</v>
      </c>
      <c r="R287" s="5" t="str">
        <f>IF(M287="","",RANK(Q287,Q$6:Q$301))</f>
        <v/>
      </c>
      <c r="S287" s="28">
        <f>IF(R287="",0,Q$302+1-R287)</f>
        <v>0</v>
      </c>
      <c r="T287" s="3">
        <f>S287+K287</f>
        <v>59</v>
      </c>
      <c r="U287" s="57">
        <f>IF(T287=0,"",RANK(T287,T$6:T$301))</f>
        <v>230</v>
      </c>
      <c r="V287" s="13"/>
      <c r="W287" s="14"/>
      <c r="X287" s="14"/>
      <c r="Y287" s="14"/>
      <c r="Z287" s="5">
        <f>SUM(W287:Y287)</f>
        <v>0</v>
      </c>
      <c r="AA287" s="5" t="str">
        <f>IF(V287="","",RANK(Z287,Z$6:Z$301))</f>
        <v/>
      </c>
      <c r="AB287" s="28">
        <f>IF(AA287="",0,Z$302+1-AA287)</f>
        <v>0</v>
      </c>
      <c r="AC287" s="76">
        <f>AB287+T287</f>
        <v>59</v>
      </c>
      <c r="AD287" s="57">
        <f>IF(AC287=0,"",RANK(AC287,AC$6:AC$301))</f>
        <v>250</v>
      </c>
      <c r="AE287" s="30"/>
      <c r="AF287" s="31"/>
      <c r="AG287" s="31"/>
      <c r="AH287" s="31"/>
      <c r="AI287" s="4">
        <f>SUM(AF287:AH287)</f>
        <v>0</v>
      </c>
      <c r="AJ287" s="5" t="str">
        <f>IF(AE287="","",RANK(AI287,AI$6:AI$301))</f>
        <v/>
      </c>
      <c r="AK287" s="28">
        <f>IF(AJ287="",0,AI$302+1-AJ287)</f>
        <v>0</v>
      </c>
      <c r="AL287" s="3">
        <f>AK287+AC287</f>
        <v>59</v>
      </c>
      <c r="AM287" s="5">
        <f>IF(AL287=0,"",RANK(AL287,AL$6:AL$301))</f>
        <v>261</v>
      </c>
      <c r="AN287" s="13"/>
      <c r="AO287" s="14"/>
      <c r="AP287" s="14"/>
      <c r="AQ287" s="14"/>
      <c r="AR287" s="5">
        <f>SUM(AO287:AQ287)</f>
        <v>0</v>
      </c>
      <c r="AS287" s="5" t="str">
        <f>IF(AN287="","",RANK(AR287,AR$7:AR$301))</f>
        <v/>
      </c>
      <c r="AT287" s="28">
        <f>IF(AS287="",0,AR$302+1-AS287)</f>
        <v>0</v>
      </c>
      <c r="AU287" s="3">
        <f>AT287+AL287</f>
        <v>59</v>
      </c>
      <c r="AV287" s="5">
        <f>IF(AU287=0,"",RANK(AU287,AU$6:AU$301))</f>
        <v>267</v>
      </c>
      <c r="AW287" s="13"/>
      <c r="AX287" s="14"/>
      <c r="AY287" s="14"/>
      <c r="AZ287" s="14"/>
      <c r="BA287" s="5">
        <f>SUM(AX287:AZ287)</f>
        <v>0</v>
      </c>
      <c r="BB287" s="5" t="str">
        <f>IF(AW287="","",RANK(BA287,BA$7:BA$301))</f>
        <v/>
      </c>
      <c r="BC287" s="28">
        <f>IF(BB287="",0,BA$302+1-BB287)</f>
        <v>0</v>
      </c>
      <c r="BD287" s="3">
        <f>BC287+AU287</f>
        <v>59</v>
      </c>
      <c r="BE287" s="5">
        <f>IF(BD287=0,"",RANK(BD287,BD$6:BD$301))</f>
        <v>269</v>
      </c>
      <c r="BF287" s="13"/>
      <c r="BG287" s="14"/>
      <c r="BH287" s="14"/>
      <c r="BI287" s="14"/>
      <c r="BJ287" s="5">
        <f>SUM(BG287:BI287)</f>
        <v>0</v>
      </c>
      <c r="BK287" s="5" t="str">
        <f>IF(BF287="","",RANK(BJ287,BJ$6:BJ$301))</f>
        <v/>
      </c>
      <c r="BL287" s="28">
        <f>IF(BK287="",0,BJ$302+1-BK287)</f>
        <v>0</v>
      </c>
      <c r="BM287" s="3">
        <f>BL287+BD287</f>
        <v>59</v>
      </c>
      <c r="BN287" s="5">
        <f>IF(BM287=0,"",RANK(BM287,BM$6:BM$301))</f>
        <v>278</v>
      </c>
      <c r="BO287" s="13"/>
      <c r="BP287" s="14"/>
      <c r="BQ287" s="14"/>
      <c r="BR287" s="14"/>
      <c r="BS287" s="5">
        <f>SUM(BP287:BR287)</f>
        <v>0</v>
      </c>
      <c r="BT287" s="5" t="str">
        <f>IF(BO287="","",RANK(BS287,BS$6:BS$301))</f>
        <v/>
      </c>
      <c r="BU287" s="35">
        <f>IF(BT287="",0,BS$302+1-BT287)</f>
        <v>0</v>
      </c>
      <c r="BV287" s="3">
        <f>BU287+BM287</f>
        <v>59</v>
      </c>
      <c r="BW287" s="5">
        <f>IF(BV287=0,"",RANK(BV287,BV$6:BV$301))</f>
        <v>282</v>
      </c>
    </row>
    <row r="288" spans="2:75">
      <c r="B288" s="36" t="s">
        <v>493</v>
      </c>
      <c r="C288" s="41" t="s">
        <v>535</v>
      </c>
      <c r="D288" s="74" t="s">
        <v>634</v>
      </c>
      <c r="E288" s="51" t="s">
        <v>318</v>
      </c>
      <c r="F288" s="4">
        <v>12</v>
      </c>
      <c r="G288" s="4">
        <v>11</v>
      </c>
      <c r="H288" s="4">
        <v>10</v>
      </c>
      <c r="I288" s="4">
        <f>SUM(F288:H288)</f>
        <v>33</v>
      </c>
      <c r="J288" s="4">
        <f>IF(E288="","",RANK(I288,I$6:I$300))</f>
        <v>159</v>
      </c>
      <c r="K288" s="4">
        <f>IF(J288="",0,I$302+1-J288)</f>
        <v>59</v>
      </c>
      <c r="L288" s="57">
        <f>IF(E288="","",RANK(K288,K$6:K$300))</f>
        <v>159</v>
      </c>
      <c r="M288" s="13"/>
      <c r="N288" s="14"/>
      <c r="O288" s="14"/>
      <c r="P288" s="14"/>
      <c r="Q288" s="5">
        <f>SUM(N288:P288)</f>
        <v>0</v>
      </c>
      <c r="R288" s="5" t="str">
        <f>IF(M288="","",RANK(Q288,Q$6:Q$301))</f>
        <v/>
      </c>
      <c r="S288" s="28">
        <f>IF(R288="",0,Q$302+1-R288)</f>
        <v>0</v>
      </c>
      <c r="T288" s="3">
        <f>S288+K288</f>
        <v>59</v>
      </c>
      <c r="U288" s="57">
        <f>IF(T288=0,"",RANK(T288,T$6:T$301))</f>
        <v>230</v>
      </c>
      <c r="V288" s="13"/>
      <c r="W288" s="14"/>
      <c r="X288" s="14"/>
      <c r="Y288" s="14"/>
      <c r="Z288" s="5">
        <f>SUM(W288:Y288)</f>
        <v>0</v>
      </c>
      <c r="AA288" s="5" t="str">
        <f>IF(V288="","",RANK(Z288,Z$6:Z$301))</f>
        <v/>
      </c>
      <c r="AB288" s="28">
        <f>IF(AA288="",0,Z$302+1-AA288)</f>
        <v>0</v>
      </c>
      <c r="AC288" s="76">
        <f>AB288+T288</f>
        <v>59</v>
      </c>
      <c r="AD288" s="57">
        <f>IF(AC288=0,"",RANK(AC288,AC$6:AC$301))</f>
        <v>250</v>
      </c>
      <c r="AE288" s="30"/>
      <c r="AF288" s="31"/>
      <c r="AG288" s="31"/>
      <c r="AH288" s="31"/>
      <c r="AI288" s="4">
        <f>SUM(AF288:AH288)</f>
        <v>0</v>
      </c>
      <c r="AJ288" s="5" t="str">
        <f>IF(AE288="","",RANK(AI288,AI$6:AI$301))</f>
        <v/>
      </c>
      <c r="AK288" s="28">
        <f>IF(AJ288="",0,AI$302+1-AJ288)</f>
        <v>0</v>
      </c>
      <c r="AL288" s="3">
        <f>AK288+AC288</f>
        <v>59</v>
      </c>
      <c r="AM288" s="5">
        <f>IF(AL288=0,"",RANK(AL288,AL$6:AL$301))</f>
        <v>261</v>
      </c>
      <c r="AN288" s="13"/>
      <c r="AO288" s="14"/>
      <c r="AP288" s="14"/>
      <c r="AQ288" s="14"/>
      <c r="AR288" s="5">
        <f>SUM(AO288:AQ288)</f>
        <v>0</v>
      </c>
      <c r="AS288" s="5" t="str">
        <f>IF(AN288="","",RANK(AR288,AR$7:AR$301))</f>
        <v/>
      </c>
      <c r="AT288" s="28">
        <f>IF(AS288="",0,AR$302+1-AS288)</f>
        <v>0</v>
      </c>
      <c r="AU288" s="3">
        <f>AT288+AL288</f>
        <v>59</v>
      </c>
      <c r="AV288" s="5">
        <f>IF(AU288=0,"",RANK(AU288,AU$6:AU$301))</f>
        <v>267</v>
      </c>
      <c r="AW288" s="13"/>
      <c r="AX288" s="14"/>
      <c r="AY288" s="14"/>
      <c r="AZ288" s="14"/>
      <c r="BA288" s="5">
        <f>SUM(AX288:AZ288)</f>
        <v>0</v>
      </c>
      <c r="BB288" s="5" t="str">
        <f>IF(AW288="","",RANK(BA288,BA$7:BA$301))</f>
        <v/>
      </c>
      <c r="BC288" s="28">
        <f>IF(BB288="",0,BA$302+1-BB288)</f>
        <v>0</v>
      </c>
      <c r="BD288" s="3">
        <f>BC288+AU288</f>
        <v>59</v>
      </c>
      <c r="BE288" s="5">
        <f>IF(BD288=0,"",RANK(BD288,BD$6:BD$301))</f>
        <v>269</v>
      </c>
      <c r="BF288" s="13"/>
      <c r="BG288" s="14"/>
      <c r="BH288" s="14"/>
      <c r="BI288" s="14"/>
      <c r="BJ288" s="5">
        <f>SUM(BG288:BI288)</f>
        <v>0</v>
      </c>
      <c r="BK288" s="5" t="str">
        <f>IF(BF288="","",RANK(BJ288,BJ$6:BJ$301))</f>
        <v/>
      </c>
      <c r="BL288" s="28">
        <f>IF(BK288="",0,BJ$302+1-BK288)</f>
        <v>0</v>
      </c>
      <c r="BM288" s="3">
        <f>BL288+BD288</f>
        <v>59</v>
      </c>
      <c r="BN288" s="5">
        <f>IF(BM288=0,"",RANK(BM288,BM$6:BM$301))</f>
        <v>278</v>
      </c>
      <c r="BO288" s="13"/>
      <c r="BP288" s="14"/>
      <c r="BQ288" s="14"/>
      <c r="BR288" s="14"/>
      <c r="BS288" s="5">
        <f>SUM(BP288:BR288)</f>
        <v>0</v>
      </c>
      <c r="BT288" s="5" t="str">
        <f>IF(BO288="","",RANK(BS288,BS$6:BS$301))</f>
        <v/>
      </c>
      <c r="BU288" s="35">
        <f>IF(BT288="",0,BS$302+1-BT288)</f>
        <v>0</v>
      </c>
      <c r="BV288" s="3">
        <f>BU288+BM288</f>
        <v>59</v>
      </c>
      <c r="BW288" s="5">
        <f>IF(BV288=0,"",RANK(BV288,BV$6:BV$301))</f>
        <v>282</v>
      </c>
    </row>
    <row r="289" spans="2:75">
      <c r="B289" s="36" t="s">
        <v>1495</v>
      </c>
      <c r="C289" s="41" t="s">
        <v>538</v>
      </c>
      <c r="D289" s="74" t="s">
        <v>1494</v>
      </c>
      <c r="E289" s="51"/>
      <c r="F289" s="4"/>
      <c r="G289" s="4"/>
      <c r="H289" s="4"/>
      <c r="I289" s="4"/>
      <c r="J289" s="4"/>
      <c r="K289" s="4"/>
      <c r="L289" s="57"/>
      <c r="M289" s="13"/>
      <c r="N289" s="14"/>
      <c r="O289" s="14"/>
      <c r="P289" s="14"/>
      <c r="Q289" s="4"/>
      <c r="R289" s="5"/>
      <c r="S289" s="28"/>
      <c r="T289" s="3"/>
      <c r="U289" s="57"/>
      <c r="V289" s="13"/>
      <c r="W289" s="14"/>
      <c r="X289" s="14"/>
      <c r="Y289" s="14"/>
      <c r="Z289" s="4"/>
      <c r="AA289" s="5"/>
      <c r="AB289" s="28"/>
      <c r="AC289" s="76"/>
      <c r="AD289" s="57"/>
      <c r="AE289" s="30" t="s">
        <v>1277</v>
      </c>
      <c r="AF289" s="31">
        <v>13</v>
      </c>
      <c r="AG289" s="31">
        <v>11</v>
      </c>
      <c r="AH289" s="31">
        <v>9</v>
      </c>
      <c r="AI289" s="4">
        <f>SUM(AF289:AH289)</f>
        <v>33</v>
      </c>
      <c r="AJ289" s="5">
        <f>IF(AE289="","",RANK(AI289,AI$6:AI$301))</f>
        <v>184</v>
      </c>
      <c r="AK289" s="28">
        <f>IF(AJ289="",0,AI$302+1-AJ289)</f>
        <v>53</v>
      </c>
      <c r="AL289" s="3">
        <f>AK289+AC289</f>
        <v>53</v>
      </c>
      <c r="AM289" s="5">
        <f>IF(AL289=0,"",RANK(AL289,AL$6:AL$301))</f>
        <v>263</v>
      </c>
      <c r="AN289" s="13"/>
      <c r="AO289" s="14"/>
      <c r="AP289" s="14"/>
      <c r="AQ289" s="14"/>
      <c r="AR289" s="5">
        <f>SUM(AO289:AQ289)</f>
        <v>0</v>
      </c>
      <c r="AS289" s="5" t="str">
        <f>IF(AN289="","",RANK(AR289,AR$7:AR$301))</f>
        <v/>
      </c>
      <c r="AT289" s="28">
        <f>IF(AS289="",0,AR$302+1-AS289)</f>
        <v>0</v>
      </c>
      <c r="AU289" s="3">
        <f>AT289+AL289</f>
        <v>53</v>
      </c>
      <c r="AV289" s="5">
        <f>IF(AU289=0,"",RANK(AU289,AU$6:AU$301))</f>
        <v>269</v>
      </c>
      <c r="AW289" s="13"/>
      <c r="AX289" s="14"/>
      <c r="AY289" s="14"/>
      <c r="AZ289" s="14"/>
      <c r="BA289" s="5">
        <f>SUM(AX289:AZ289)</f>
        <v>0</v>
      </c>
      <c r="BB289" s="5" t="str">
        <f>IF(AW289="","",RANK(BA289,BA$7:BA$301))</f>
        <v/>
      </c>
      <c r="BC289" s="28">
        <f>IF(BB289="",0,BA$302+1-BB289)</f>
        <v>0</v>
      </c>
      <c r="BD289" s="3">
        <f>BC289+AU289</f>
        <v>53</v>
      </c>
      <c r="BE289" s="5">
        <f>IF(BD289=0,"",RANK(BD289,BD$6:BD$301))</f>
        <v>271</v>
      </c>
      <c r="BF289" s="13"/>
      <c r="BG289" s="14"/>
      <c r="BH289" s="14"/>
      <c r="BI289" s="14"/>
      <c r="BJ289" s="5">
        <f>SUM(BG289:BI289)</f>
        <v>0</v>
      </c>
      <c r="BK289" s="5" t="str">
        <f>IF(BF289="","",RANK(BJ289,BJ$6:BJ$301))</f>
        <v/>
      </c>
      <c r="BL289" s="28">
        <f>IF(BK289="",0,BJ$302+1-BK289)</f>
        <v>0</v>
      </c>
      <c r="BM289" s="3">
        <f>BL289+BD289</f>
        <v>53</v>
      </c>
      <c r="BN289" s="5">
        <f>IF(BM289=0,"",RANK(BM289,BM$6:BM$301))</f>
        <v>281</v>
      </c>
      <c r="BO289" s="13"/>
      <c r="BP289" s="14"/>
      <c r="BQ289" s="14"/>
      <c r="BR289" s="14"/>
      <c r="BS289" s="5">
        <f>SUM(BP289:BR289)</f>
        <v>0</v>
      </c>
      <c r="BT289" s="5" t="str">
        <f>IF(BO289="","",RANK(BS289,BS$6:BS$301))</f>
        <v/>
      </c>
      <c r="BU289" s="35">
        <f>IF(BT289="",0,BS$302+1-BT289)</f>
        <v>0</v>
      </c>
      <c r="BV289" s="3">
        <f>BU289+BM289</f>
        <v>53</v>
      </c>
      <c r="BW289" s="5">
        <f>IF(BV289=0,"",RANK(BV289,BV$6:BV$301))</f>
        <v>284</v>
      </c>
    </row>
    <row r="290" spans="2:75">
      <c r="B290" s="36" t="s">
        <v>2166</v>
      </c>
      <c r="C290" s="41" t="s">
        <v>544</v>
      </c>
      <c r="D290" s="74" t="s">
        <v>2165</v>
      </c>
      <c r="E290" s="51"/>
      <c r="F290" s="4"/>
      <c r="G290" s="4"/>
      <c r="H290" s="4"/>
      <c r="I290" s="4"/>
      <c r="J290" s="4"/>
      <c r="K290" s="4"/>
      <c r="L290" s="57"/>
      <c r="M290" s="13"/>
      <c r="N290" s="14"/>
      <c r="O290" s="14"/>
      <c r="P290" s="14"/>
      <c r="Q290" s="4"/>
      <c r="R290" s="5"/>
      <c r="S290" s="28"/>
      <c r="T290" s="3"/>
      <c r="U290" s="57"/>
      <c r="V290" s="13"/>
      <c r="W290" s="14"/>
      <c r="X290" s="14"/>
      <c r="Y290" s="14"/>
      <c r="Z290" s="4"/>
      <c r="AA290" s="5"/>
      <c r="AB290" s="28"/>
      <c r="AC290" s="76"/>
      <c r="AD290" s="57"/>
      <c r="AE290" s="30"/>
      <c r="AF290" s="31"/>
      <c r="AG290" s="31"/>
      <c r="AH290" s="31"/>
      <c r="AI290" s="4"/>
      <c r="AJ290" s="5"/>
      <c r="AK290" s="28"/>
      <c r="AL290" s="3"/>
      <c r="AM290" s="5"/>
      <c r="AN290" s="13"/>
      <c r="AO290" s="14"/>
      <c r="AP290" s="14"/>
      <c r="AQ290" s="14"/>
      <c r="AR290" s="5"/>
      <c r="AS290" s="5"/>
      <c r="AT290" s="28"/>
      <c r="AU290" s="3"/>
      <c r="AV290" s="5"/>
      <c r="AW290" s="13"/>
      <c r="AX290" s="14"/>
      <c r="AY290" s="14"/>
      <c r="AZ290" s="14"/>
      <c r="BA290" s="5"/>
      <c r="BB290" s="5"/>
      <c r="BC290" s="28"/>
      <c r="BD290" s="3"/>
      <c r="BE290" s="5"/>
      <c r="BF290" s="13" t="s">
        <v>1976</v>
      </c>
      <c r="BG290" s="14">
        <v>11</v>
      </c>
      <c r="BH290" s="14">
        <v>11</v>
      </c>
      <c r="BI290" s="14">
        <v>14</v>
      </c>
      <c r="BJ290" s="5">
        <f>SUM(BG290:BI290)</f>
        <v>36</v>
      </c>
      <c r="BK290" s="5">
        <f>IF(BF290="","",RANK(BJ290,BJ$6:BJ$301))</f>
        <v>168</v>
      </c>
      <c r="BL290" s="28">
        <f>IF(BK290="",0,BJ$302+1-BK290)</f>
        <v>43</v>
      </c>
      <c r="BM290" s="3">
        <f>BL290+BD290</f>
        <v>43</v>
      </c>
      <c r="BN290" s="5">
        <f>IF(BM290=0,"",RANK(BM290,BM$6:BM$301))</f>
        <v>282</v>
      </c>
      <c r="BO290" s="13"/>
      <c r="BP290" s="14"/>
      <c r="BQ290" s="14"/>
      <c r="BR290" s="14"/>
      <c r="BS290" s="5">
        <f>SUM(BP290:BR290)</f>
        <v>0</v>
      </c>
      <c r="BT290" s="5" t="str">
        <f>IF(BO290="","",RANK(BS290,BS$6:BS$301))</f>
        <v/>
      </c>
      <c r="BU290" s="35">
        <f>IF(BT290="",0,BS$302+1-BT290)</f>
        <v>0</v>
      </c>
      <c r="BV290" s="3">
        <f>BU290+BM290</f>
        <v>43</v>
      </c>
      <c r="BW290" s="5">
        <f>IF(BV290=0,"",RANK(BV290,BV$6:BV$301))</f>
        <v>285</v>
      </c>
    </row>
    <row r="291" spans="2:75">
      <c r="B291" s="36" t="s">
        <v>2172</v>
      </c>
      <c r="C291" s="41" t="s">
        <v>545</v>
      </c>
      <c r="D291" s="74" t="s">
        <v>2171</v>
      </c>
      <c r="E291" s="51"/>
      <c r="F291" s="4"/>
      <c r="G291" s="4"/>
      <c r="H291" s="4"/>
      <c r="I291" s="4"/>
      <c r="J291" s="4"/>
      <c r="K291" s="4"/>
      <c r="L291" s="57"/>
      <c r="M291" s="13"/>
      <c r="N291" s="14"/>
      <c r="O291" s="14"/>
      <c r="P291" s="14"/>
      <c r="Q291" s="4"/>
      <c r="R291" s="5"/>
      <c r="S291" s="28"/>
      <c r="T291" s="3"/>
      <c r="U291" s="57"/>
      <c r="V291" s="13"/>
      <c r="W291" s="14"/>
      <c r="X291" s="14"/>
      <c r="Y291" s="14"/>
      <c r="Z291" s="4"/>
      <c r="AA291" s="5"/>
      <c r="AB291" s="28"/>
      <c r="AC291" s="76"/>
      <c r="AD291" s="57"/>
      <c r="AE291" s="30"/>
      <c r="AF291" s="31"/>
      <c r="AG291" s="31"/>
      <c r="AH291" s="31"/>
      <c r="AI291" s="4"/>
      <c r="AJ291" s="5"/>
      <c r="AK291" s="28"/>
      <c r="AL291" s="3"/>
      <c r="AM291" s="5"/>
      <c r="AN291" s="13"/>
      <c r="AO291" s="14"/>
      <c r="AP291" s="14"/>
      <c r="AQ291" s="14"/>
      <c r="AR291" s="5"/>
      <c r="AS291" s="5"/>
      <c r="AT291" s="28"/>
      <c r="AU291" s="3"/>
      <c r="AV291" s="5"/>
      <c r="AW291" s="13"/>
      <c r="AX291" s="14"/>
      <c r="AY291" s="14"/>
      <c r="AZ291" s="14"/>
      <c r="BA291" s="5"/>
      <c r="BB291" s="5"/>
      <c r="BC291" s="28"/>
      <c r="BD291" s="3"/>
      <c r="BE291" s="5"/>
      <c r="BF291" s="13" t="s">
        <v>1998</v>
      </c>
      <c r="BG291" s="14">
        <v>12</v>
      </c>
      <c r="BH291" s="14">
        <v>10</v>
      </c>
      <c r="BI291" s="14">
        <v>14</v>
      </c>
      <c r="BJ291" s="5">
        <f>SUM(BG291:BI291)</f>
        <v>36</v>
      </c>
      <c r="BK291" s="5">
        <f>IF(BF291="","",RANK(BJ291,BJ$6:BJ$301))</f>
        <v>168</v>
      </c>
      <c r="BL291" s="28">
        <f>IF(BK291="",0,BJ$302+1-BK291)</f>
        <v>43</v>
      </c>
      <c r="BM291" s="3">
        <f>BL291+BD291</f>
        <v>43</v>
      </c>
      <c r="BN291" s="5">
        <f>IF(BM291=0,"",RANK(BM291,BM$6:BM$301))</f>
        <v>282</v>
      </c>
      <c r="BO291" s="13"/>
      <c r="BP291" s="14"/>
      <c r="BQ291" s="14"/>
      <c r="BR291" s="14"/>
      <c r="BS291" s="5">
        <f>SUM(BP291:BR291)</f>
        <v>0</v>
      </c>
      <c r="BT291" s="5" t="str">
        <f>IF(BO291="","",RANK(BS291,BS$6:BS$301))</f>
        <v/>
      </c>
      <c r="BU291" s="35">
        <f>IF(BT291="",0,BS$302+1-BT291)</f>
        <v>0</v>
      </c>
      <c r="BV291" s="3">
        <f>BU291+BM291</f>
        <v>43</v>
      </c>
      <c r="BW291" s="5">
        <f>IF(BV291=0,"",RANK(BV291,BV$6:BV$301))</f>
        <v>285</v>
      </c>
    </row>
    <row r="292" spans="2:75">
      <c r="B292" s="36" t="s">
        <v>513</v>
      </c>
      <c r="C292" s="41" t="s">
        <v>553</v>
      </c>
      <c r="D292" s="74" t="s">
        <v>642</v>
      </c>
      <c r="E292" s="51" t="s">
        <v>337</v>
      </c>
      <c r="F292" s="4">
        <v>12</v>
      </c>
      <c r="G292" s="4">
        <v>12</v>
      </c>
      <c r="H292" s="4">
        <v>7</v>
      </c>
      <c r="I292" s="4">
        <f>SUM(F292:H292)</f>
        <v>31</v>
      </c>
      <c r="J292" s="4">
        <f>IF(E292="","",RANK(I292,I$6:I$300))</f>
        <v>190</v>
      </c>
      <c r="K292" s="4">
        <f>IF(J292="",0,I$302+1-J292)</f>
        <v>28</v>
      </c>
      <c r="L292" s="57">
        <f>IF(E292="","",RANK(K292,K$6:K$300))</f>
        <v>190</v>
      </c>
      <c r="M292" s="13"/>
      <c r="N292" s="14"/>
      <c r="O292" s="14"/>
      <c r="P292" s="14"/>
      <c r="Q292" s="4">
        <f>SUM(N292:P292)</f>
        <v>0</v>
      </c>
      <c r="R292" s="5" t="str">
        <f>IF(M292="","",RANK(Q292,Q$6:Q$301))</f>
        <v/>
      </c>
      <c r="S292" s="28">
        <f>IF(R292="",0,Q$302+1-R292)</f>
        <v>0</v>
      </c>
      <c r="T292" s="3">
        <f>S292+K292</f>
        <v>28</v>
      </c>
      <c r="U292" s="57">
        <f>IF(T292=0,"",RANK(T292,T$6:T$301))</f>
        <v>243</v>
      </c>
      <c r="V292" s="13"/>
      <c r="W292" s="14"/>
      <c r="X292" s="14"/>
      <c r="Y292" s="14"/>
      <c r="Z292" s="4">
        <f>SUM(W292:Y292)</f>
        <v>0</v>
      </c>
      <c r="AA292" s="5" t="str">
        <f>IF(V292="","",RANK(Z292,Z$6:Z$301))</f>
        <v/>
      </c>
      <c r="AB292" s="28">
        <f>IF(AA292="",0,Z$302+1-AA292)</f>
        <v>0</v>
      </c>
      <c r="AC292" s="76">
        <f>AB292+T292</f>
        <v>28</v>
      </c>
      <c r="AD292" s="57">
        <f>IF(AC292=0,"",RANK(AC292,AC$6:AC$301))</f>
        <v>258</v>
      </c>
      <c r="AE292" s="30"/>
      <c r="AF292" s="31"/>
      <c r="AG292" s="31"/>
      <c r="AH292" s="31"/>
      <c r="AI292" s="4">
        <f>SUM(AF292:AH292)</f>
        <v>0</v>
      </c>
      <c r="AJ292" s="5" t="str">
        <f>IF(AE292="","",RANK(AI292,AI$6:AI$301))</f>
        <v/>
      </c>
      <c r="AK292" s="28">
        <f>IF(AJ292="",0,AI$302+1-AJ292)</f>
        <v>0</v>
      </c>
      <c r="AL292" s="3">
        <f>AK292+AC292</f>
        <v>28</v>
      </c>
      <c r="AM292" s="5">
        <f>IF(AL292=0,"",RANK(AL292,AL$6:AL$301))</f>
        <v>271</v>
      </c>
      <c r="AN292" s="13"/>
      <c r="AO292" s="14"/>
      <c r="AP292" s="14"/>
      <c r="AQ292" s="14"/>
      <c r="AR292" s="5">
        <f>SUM(AO292:AQ292)</f>
        <v>0</v>
      </c>
      <c r="AS292" s="5" t="str">
        <f>IF(AN292="","",RANK(AR292,AR$7:AR$301))</f>
        <v/>
      </c>
      <c r="AT292" s="28">
        <f>IF(AS292="",0,AR$302+1-AS292)</f>
        <v>0</v>
      </c>
      <c r="AU292" s="3">
        <f>AT292+AL292</f>
        <v>28</v>
      </c>
      <c r="AV292" s="5">
        <f>IF(AU292=0,"",RANK(AU292,AU$6:AU$301))</f>
        <v>274</v>
      </c>
      <c r="AW292" s="13"/>
      <c r="AX292" s="14"/>
      <c r="AY292" s="14"/>
      <c r="AZ292" s="14"/>
      <c r="BA292" s="5">
        <f>SUM(AX292:AZ292)</f>
        <v>0</v>
      </c>
      <c r="BB292" s="5" t="str">
        <f>IF(AW292="","",RANK(BA292,BA$7:BA$301))</f>
        <v/>
      </c>
      <c r="BC292" s="28">
        <f>IF(BB292="",0,BA$302+1-BB292)</f>
        <v>0</v>
      </c>
      <c r="BD292" s="3">
        <f>BC292+AU292</f>
        <v>28</v>
      </c>
      <c r="BE292" s="5">
        <f>IF(BD292=0,"",RANK(BD292,BD$6:BD$301))</f>
        <v>277</v>
      </c>
      <c r="BF292" s="13"/>
      <c r="BG292" s="14"/>
      <c r="BH292" s="14"/>
      <c r="BI292" s="14"/>
      <c r="BJ292" s="5">
        <f>SUM(BG292:BI292)</f>
        <v>0</v>
      </c>
      <c r="BK292" s="5" t="str">
        <f>IF(BF292="","",RANK(BJ292,BJ$6:BJ$301))</f>
        <v/>
      </c>
      <c r="BL292" s="28">
        <f>IF(BK292="",0,BJ$302+1-BK292)</f>
        <v>0</v>
      </c>
      <c r="BM292" s="3">
        <f>BL292+BD292</f>
        <v>28</v>
      </c>
      <c r="BN292" s="5">
        <f>IF(BM292=0,"",RANK(BM292,BM$6:BM$301))</f>
        <v>285</v>
      </c>
      <c r="BO292" s="13"/>
      <c r="BP292" s="14"/>
      <c r="BQ292" s="14"/>
      <c r="BR292" s="14"/>
      <c r="BS292" s="5">
        <f>SUM(BP292:BR292)</f>
        <v>0</v>
      </c>
      <c r="BT292" s="5" t="str">
        <f>IF(BO292="","",RANK(BS292,BS$6:BS$301))</f>
        <v/>
      </c>
      <c r="BU292" s="35">
        <f>IF(BT292="",0,BS$302+1-BT292)</f>
        <v>0</v>
      </c>
      <c r="BV292" s="3">
        <f>BU292+BM292</f>
        <v>28</v>
      </c>
      <c r="BW292" s="5">
        <f>IF(BV292=0,"",RANK(BV292,BV$6:BV$301))</f>
        <v>287</v>
      </c>
    </row>
    <row r="293" spans="2:75">
      <c r="B293" s="36" t="s">
        <v>665</v>
      </c>
      <c r="C293" s="41" t="s">
        <v>547</v>
      </c>
      <c r="D293" s="74" t="s">
        <v>644</v>
      </c>
      <c r="E293" s="51" t="s">
        <v>341</v>
      </c>
      <c r="F293" s="4">
        <v>11</v>
      </c>
      <c r="G293" s="4">
        <v>7</v>
      </c>
      <c r="H293" s="4">
        <v>13</v>
      </c>
      <c r="I293" s="4">
        <f>SUM(F293:H293)</f>
        <v>31</v>
      </c>
      <c r="J293" s="4">
        <f>IF(E293="","",RANK(I293,I$6:I$300))</f>
        <v>190</v>
      </c>
      <c r="K293" s="4">
        <f>IF(J293="",0,I$302+1-J293)</f>
        <v>28</v>
      </c>
      <c r="L293" s="57">
        <f>IF(E293="","",RANK(K293,K$6:K$300))</f>
        <v>190</v>
      </c>
      <c r="M293" s="13"/>
      <c r="N293" s="14"/>
      <c r="O293" s="14"/>
      <c r="P293" s="14"/>
      <c r="Q293" s="4">
        <f>SUM(N293:P293)</f>
        <v>0</v>
      </c>
      <c r="R293" s="5" t="str">
        <f>IF(M293="","",RANK(Q293,Q$6:Q$301))</f>
        <v/>
      </c>
      <c r="S293" s="28">
        <f>IF(R293="",0,Q$302+1-R293)</f>
        <v>0</v>
      </c>
      <c r="T293" s="3">
        <f>S293+K293</f>
        <v>28</v>
      </c>
      <c r="U293" s="57">
        <f>IF(T293=0,"",RANK(T293,T$6:T$301))</f>
        <v>243</v>
      </c>
      <c r="V293" s="13"/>
      <c r="W293" s="14"/>
      <c r="X293" s="14"/>
      <c r="Y293" s="14"/>
      <c r="Z293" s="4">
        <f>SUM(W293:Y293)</f>
        <v>0</v>
      </c>
      <c r="AA293" s="5" t="str">
        <f>IF(V293="","",RANK(Z293,Z$6:Z$301))</f>
        <v/>
      </c>
      <c r="AB293" s="28">
        <f>IF(AA293="",0,Z$302+1-AA293)</f>
        <v>0</v>
      </c>
      <c r="AC293" s="76">
        <f>AB293+T293</f>
        <v>28</v>
      </c>
      <c r="AD293" s="57">
        <f>IF(AC293=0,"",RANK(AC293,AC$6:AC$301))</f>
        <v>258</v>
      </c>
      <c r="AE293" s="30"/>
      <c r="AF293" s="31"/>
      <c r="AG293" s="31"/>
      <c r="AH293" s="31"/>
      <c r="AI293" s="4">
        <f>SUM(AF293:AH293)</f>
        <v>0</v>
      </c>
      <c r="AJ293" s="5" t="str">
        <f>IF(AE293="","",RANK(AI293,AI$6:AI$301))</f>
        <v/>
      </c>
      <c r="AK293" s="28">
        <f>IF(AJ293="",0,AI$302+1-AJ293)</f>
        <v>0</v>
      </c>
      <c r="AL293" s="3">
        <f>AK293+AC293</f>
        <v>28</v>
      </c>
      <c r="AM293" s="5">
        <f>IF(AL293=0,"",RANK(AL293,AL$6:AL$301))</f>
        <v>271</v>
      </c>
      <c r="AN293" s="13"/>
      <c r="AO293" s="14"/>
      <c r="AP293" s="14"/>
      <c r="AQ293" s="14"/>
      <c r="AR293" s="5">
        <f>SUM(AO293:AQ293)</f>
        <v>0</v>
      </c>
      <c r="AS293" s="5" t="str">
        <f>IF(AN293="","",RANK(AR293,AR$7:AR$301))</f>
        <v/>
      </c>
      <c r="AT293" s="28">
        <f>IF(AS293="",0,AR$302+1-AS293)</f>
        <v>0</v>
      </c>
      <c r="AU293" s="3">
        <f>AT293+AL293</f>
        <v>28</v>
      </c>
      <c r="AV293" s="5">
        <f>IF(AU293=0,"",RANK(AU293,AU$6:AU$301))</f>
        <v>274</v>
      </c>
      <c r="AW293" s="13"/>
      <c r="AX293" s="14"/>
      <c r="AY293" s="14"/>
      <c r="AZ293" s="14"/>
      <c r="BA293" s="5">
        <f>SUM(AX293:AZ293)</f>
        <v>0</v>
      </c>
      <c r="BB293" s="5" t="str">
        <f>IF(AW293="","",RANK(BA293,BA$7:BA$301))</f>
        <v/>
      </c>
      <c r="BC293" s="28">
        <f>IF(BB293="",0,BA$302+1-BB293)</f>
        <v>0</v>
      </c>
      <c r="BD293" s="3">
        <f>BC293+AU293</f>
        <v>28</v>
      </c>
      <c r="BE293" s="5">
        <f>IF(BD293=0,"",RANK(BD293,BD$6:BD$301))</f>
        <v>277</v>
      </c>
      <c r="BF293" s="13"/>
      <c r="BG293" s="14"/>
      <c r="BH293" s="14"/>
      <c r="BI293" s="14"/>
      <c r="BJ293" s="5">
        <f>SUM(BG293:BI293)</f>
        <v>0</v>
      </c>
      <c r="BK293" s="5" t="str">
        <f>IF(BF293="","",RANK(BJ293,BJ$6:BJ$301))</f>
        <v/>
      </c>
      <c r="BL293" s="28">
        <f>IF(BK293="",0,BJ$302+1-BK293)</f>
        <v>0</v>
      </c>
      <c r="BM293" s="3">
        <f>BL293+BD293</f>
        <v>28</v>
      </c>
      <c r="BN293" s="5">
        <f>IF(BM293=0,"",RANK(BM293,BM$6:BM$301))</f>
        <v>285</v>
      </c>
      <c r="BO293" s="13"/>
      <c r="BP293" s="14"/>
      <c r="BQ293" s="14"/>
      <c r="BR293" s="14"/>
      <c r="BS293" s="5">
        <f>SUM(BP293:BR293)</f>
        <v>0</v>
      </c>
      <c r="BT293" s="5" t="str">
        <f>IF(BO293="","",RANK(BS293,BS$6:BS$301))</f>
        <v/>
      </c>
      <c r="BU293" s="35">
        <f>IF(BT293="",0,BS$302+1-BT293)</f>
        <v>0</v>
      </c>
      <c r="BV293" s="3">
        <f>BU293+BM293</f>
        <v>28</v>
      </c>
      <c r="BW293" s="5">
        <f>IF(BV293=0,"",RANK(BV293,BV$6:BV$301))</f>
        <v>287</v>
      </c>
    </row>
    <row r="294" spans="2:75">
      <c r="B294" s="36" t="s">
        <v>1020</v>
      </c>
      <c r="C294" s="41" t="s">
        <v>1019</v>
      </c>
      <c r="D294" s="44">
        <v>1123150001</v>
      </c>
      <c r="E294" s="51"/>
      <c r="F294" s="4"/>
      <c r="G294" s="4"/>
      <c r="H294" s="4"/>
      <c r="I294" s="4">
        <f>SUM(F294:H294)</f>
        <v>0</v>
      </c>
      <c r="J294" s="4" t="str">
        <f>IF(E294="","",RANK(I294,I$7:I$300))</f>
        <v/>
      </c>
      <c r="K294" s="4">
        <f>IF(J294="",0,I$302+1-J294)</f>
        <v>0</v>
      </c>
      <c r="L294" s="57" t="str">
        <f>IF(E294="","",RANK(K294,K$7:K$300))</f>
        <v/>
      </c>
      <c r="M294" s="13" t="s">
        <v>937</v>
      </c>
      <c r="N294" s="14">
        <v>14</v>
      </c>
      <c r="O294" s="14">
        <v>9</v>
      </c>
      <c r="P294" s="14">
        <v>6</v>
      </c>
      <c r="Q294" s="4">
        <f>SUM(N294:P294)</f>
        <v>29</v>
      </c>
      <c r="R294" s="5">
        <f>IF(M294="","",RANK(Q294,Q$6:Q$301))</f>
        <v>213</v>
      </c>
      <c r="S294" s="28">
        <f>IF(R294="",0,Q$302+1-R294)</f>
        <v>25</v>
      </c>
      <c r="T294" s="3">
        <f>S294+K294</f>
        <v>25</v>
      </c>
      <c r="U294" s="57">
        <f>IF(T294=0,"",RANK(T294,T$6:T$301))</f>
        <v>247</v>
      </c>
      <c r="V294" s="13"/>
      <c r="W294" s="14"/>
      <c r="X294" s="14"/>
      <c r="Y294" s="14"/>
      <c r="Z294" s="4">
        <f>SUM(W294:Y294)</f>
        <v>0</v>
      </c>
      <c r="AA294" s="5" t="str">
        <f>IF(V294="","",RANK(Z294,Z$6:Z$301))</f>
        <v/>
      </c>
      <c r="AB294" s="28">
        <f>IF(AA294="",0,Z$302+1-AA294)</f>
        <v>0</v>
      </c>
      <c r="AC294" s="76">
        <f>AB294+T294</f>
        <v>25</v>
      </c>
      <c r="AD294" s="57">
        <f>IF(AC294=0,"",RANK(AC294,AC$6:AC$301))</f>
        <v>260</v>
      </c>
      <c r="AE294" s="30"/>
      <c r="AF294" s="31"/>
      <c r="AG294" s="31"/>
      <c r="AH294" s="31"/>
      <c r="AI294" s="4">
        <f>SUM(AF294:AH294)</f>
        <v>0</v>
      </c>
      <c r="AJ294" s="5" t="str">
        <f>IF(AE294="","",RANK(AI294,AI$6:AI$301))</f>
        <v/>
      </c>
      <c r="AK294" s="28">
        <f>IF(AJ294="",0,AI$302+1-AJ294)</f>
        <v>0</v>
      </c>
      <c r="AL294" s="3">
        <f>AK294+AC294</f>
        <v>25</v>
      </c>
      <c r="AM294" s="5">
        <f>IF(AL294=0,"",RANK(AL294,AL$6:AL$301))</f>
        <v>273</v>
      </c>
      <c r="AN294" s="13"/>
      <c r="AO294" s="14"/>
      <c r="AP294" s="14"/>
      <c r="AQ294" s="14"/>
      <c r="AR294" s="5">
        <f>SUM(AO294:AQ294)</f>
        <v>0</v>
      </c>
      <c r="AS294" s="5" t="str">
        <f>IF(AN294="","",RANK(AR294,AR$7:AR$301))</f>
        <v/>
      </c>
      <c r="AT294" s="28">
        <f>IF(AS294="",0,AR$302+1-AS294)</f>
        <v>0</v>
      </c>
      <c r="AU294" s="3">
        <f>AT294+AL294</f>
        <v>25</v>
      </c>
      <c r="AV294" s="5">
        <f>IF(AU294=0,"",RANK(AU294,AU$6:AU$301))</f>
        <v>276</v>
      </c>
      <c r="AW294" s="13"/>
      <c r="AX294" s="14"/>
      <c r="AY294" s="14"/>
      <c r="AZ294" s="14"/>
      <c r="BA294" s="5">
        <f>SUM(AX294:AZ294)</f>
        <v>0</v>
      </c>
      <c r="BB294" s="5" t="str">
        <f>IF(AW294="","",RANK(BA294,BA$7:BA$301))</f>
        <v/>
      </c>
      <c r="BC294" s="28">
        <f>IF(BB294="",0,BA$302+1-BB294)</f>
        <v>0</v>
      </c>
      <c r="BD294" s="3">
        <f>BC294+AU294</f>
        <v>25</v>
      </c>
      <c r="BE294" s="5">
        <f>IF(BD294=0,"",RANK(BD294,BD$6:BD$301))</f>
        <v>279</v>
      </c>
      <c r="BF294" s="13"/>
      <c r="BG294" s="14"/>
      <c r="BH294" s="14"/>
      <c r="BI294" s="14"/>
      <c r="BJ294" s="5">
        <f>SUM(BG294:BI294)</f>
        <v>0</v>
      </c>
      <c r="BK294" s="5" t="str">
        <f>IF(BF294="","",RANK(BJ294,BJ$6:BJ$301))</f>
        <v/>
      </c>
      <c r="BL294" s="28">
        <f>IF(BK294="",0,BJ$302+1-BK294)</f>
        <v>0</v>
      </c>
      <c r="BM294" s="3">
        <f>BL294+BD294</f>
        <v>25</v>
      </c>
      <c r="BN294" s="5">
        <f>IF(BM294=0,"",RANK(BM294,BM$6:BM$301))</f>
        <v>287</v>
      </c>
      <c r="BO294" s="13"/>
      <c r="BP294" s="14"/>
      <c r="BQ294" s="14"/>
      <c r="BR294" s="14"/>
      <c r="BS294" s="5">
        <f>SUM(BP294:BR294)</f>
        <v>0</v>
      </c>
      <c r="BT294" s="5" t="str">
        <f>IF(BO294="","",RANK(BS294,BS$6:BS$301))</f>
        <v/>
      </c>
      <c r="BU294" s="35">
        <f>IF(BT294="",0,BS$302+1-BT294)</f>
        <v>0</v>
      </c>
      <c r="BV294" s="3">
        <f>BU294+BM294</f>
        <v>25</v>
      </c>
      <c r="BW294" s="5">
        <f>IF(BV294=0,"",RANK(BV294,BV$6:BV$301))</f>
        <v>289</v>
      </c>
    </row>
    <row r="295" spans="2:75">
      <c r="B295" s="36" t="s">
        <v>1948</v>
      </c>
      <c r="C295" s="41" t="s">
        <v>546</v>
      </c>
      <c r="D295" s="74" t="s">
        <v>1946</v>
      </c>
      <c r="E295" s="51"/>
      <c r="F295" s="4"/>
      <c r="G295" s="4"/>
      <c r="H295" s="4"/>
      <c r="I295" s="4"/>
      <c r="J295" s="4"/>
      <c r="K295" s="4"/>
      <c r="L295" s="57"/>
      <c r="M295" s="13"/>
      <c r="N295" s="14"/>
      <c r="O295" s="14"/>
      <c r="P295" s="14"/>
      <c r="Q295" s="4"/>
      <c r="R295" s="5"/>
      <c r="S295" s="28"/>
      <c r="T295" s="3"/>
      <c r="U295" s="57"/>
      <c r="V295" s="13"/>
      <c r="W295" s="14"/>
      <c r="X295" s="14"/>
      <c r="Y295" s="14"/>
      <c r="Z295" s="4"/>
      <c r="AA295" s="5"/>
      <c r="AB295" s="28"/>
      <c r="AC295" s="76"/>
      <c r="AD295" s="57"/>
      <c r="AE295" s="30"/>
      <c r="AF295" s="31"/>
      <c r="AG295" s="31"/>
      <c r="AH295" s="31"/>
      <c r="AI295" s="4"/>
      <c r="AJ295" s="5"/>
      <c r="AK295" s="28"/>
      <c r="AL295" s="3"/>
      <c r="AM295" s="5"/>
      <c r="AN295" s="13"/>
      <c r="AO295" s="14"/>
      <c r="AP295" s="14"/>
      <c r="AQ295" s="14"/>
      <c r="AR295" s="5"/>
      <c r="AS295" s="5"/>
      <c r="AT295" s="28"/>
      <c r="AU295" s="3"/>
      <c r="AV295" s="5"/>
      <c r="AW295" s="13" t="s">
        <v>1920</v>
      </c>
      <c r="AX295" s="14">
        <v>8</v>
      </c>
      <c r="AY295" s="14">
        <v>10</v>
      </c>
      <c r="AZ295" s="14">
        <v>10</v>
      </c>
      <c r="BA295" s="5">
        <f>SUM(AX295:AZ295)</f>
        <v>28</v>
      </c>
      <c r="BB295" s="5">
        <f>IF(AW295="","",RANK(BA295,BA$7:BA$301))</f>
        <v>186</v>
      </c>
      <c r="BC295" s="28">
        <f>IF(BB295="",0,BA$302+1-BB295)</f>
        <v>12</v>
      </c>
      <c r="BD295" s="3">
        <f>BC295+AU295</f>
        <v>12</v>
      </c>
      <c r="BE295" s="5">
        <f>IF(BD295=0,"",RANK(BD295,BD$6:BD$301))</f>
        <v>282</v>
      </c>
      <c r="BF295" s="13"/>
      <c r="BG295" s="14"/>
      <c r="BH295" s="14"/>
      <c r="BI295" s="14"/>
      <c r="BJ295" s="5">
        <f>SUM(BG295:BI295)</f>
        <v>0</v>
      </c>
      <c r="BK295" s="5" t="str">
        <f>IF(BF295="","",RANK(BJ295,BJ$6:BJ$301))</f>
        <v/>
      </c>
      <c r="BL295" s="28">
        <f>IF(BK295="",0,BJ$302+1-BK295)</f>
        <v>0</v>
      </c>
      <c r="BM295" s="3">
        <f>BL295+BD295</f>
        <v>12</v>
      </c>
      <c r="BN295" s="5">
        <f>IF(BM295=0,"",RANK(BM295,BM$6:BM$301))</f>
        <v>290</v>
      </c>
      <c r="BO295" s="13" t="s">
        <v>2346</v>
      </c>
      <c r="BP295" s="14">
        <v>8</v>
      </c>
      <c r="BQ295" s="14">
        <v>8</v>
      </c>
      <c r="BR295" s="14">
        <v>11</v>
      </c>
      <c r="BS295" s="5">
        <f>SUM(BP295:BR295)</f>
        <v>27</v>
      </c>
      <c r="BT295" s="5">
        <f>IF(BO295="","",RANK(BS295,BS$6:BS$301))</f>
        <v>200</v>
      </c>
      <c r="BU295" s="35">
        <f>IF(BT295="",0,BS$302+1-BT295)</f>
        <v>12</v>
      </c>
      <c r="BV295" s="3">
        <f>BU295+BM295</f>
        <v>24</v>
      </c>
      <c r="BW295" s="5">
        <f>IF(BV295=0,"",RANK(BV295,BV$6:BV$301))</f>
        <v>290</v>
      </c>
    </row>
    <row r="296" spans="2:75">
      <c r="B296" s="36" t="s">
        <v>531</v>
      </c>
      <c r="C296" s="41" t="s">
        <v>561</v>
      </c>
      <c r="D296" s="74" t="s">
        <v>656</v>
      </c>
      <c r="E296" s="51" t="s">
        <v>361</v>
      </c>
      <c r="F296" s="4">
        <v>9</v>
      </c>
      <c r="G296" s="4">
        <v>7</v>
      </c>
      <c r="H296" s="4">
        <v>9</v>
      </c>
      <c r="I296" s="4">
        <f>SUM(F296:H296)</f>
        <v>25</v>
      </c>
      <c r="J296" s="4">
        <f>IF(E296="","",RANK(I296,I$6:I$300))</f>
        <v>214</v>
      </c>
      <c r="K296" s="4">
        <f>IF(J296="",0,I$302+1-J296)</f>
        <v>4</v>
      </c>
      <c r="L296" s="57">
        <f>IF(E296="","",RANK(K296,K$6:K$300))</f>
        <v>214</v>
      </c>
      <c r="M296" s="13" t="s">
        <v>936</v>
      </c>
      <c r="N296" s="14">
        <v>6</v>
      </c>
      <c r="O296" s="14">
        <v>8</v>
      </c>
      <c r="P296" s="14">
        <v>5</v>
      </c>
      <c r="Q296" s="4">
        <f>SUM(N296:P296)</f>
        <v>19</v>
      </c>
      <c r="R296" s="5">
        <f>IF(M296="","",RANK(Q296,Q$6:Q$301))</f>
        <v>236</v>
      </c>
      <c r="S296" s="28">
        <f>IF(R296="",0,Q$302+1-R296)</f>
        <v>2</v>
      </c>
      <c r="T296" s="3">
        <f>S296+K296</f>
        <v>6</v>
      </c>
      <c r="U296" s="57">
        <f>IF(T296=0,"",RANK(T296,T$6:T$301))</f>
        <v>254</v>
      </c>
      <c r="V296" s="13" t="s">
        <v>1232</v>
      </c>
      <c r="W296" s="14">
        <v>7</v>
      </c>
      <c r="X296" s="14">
        <v>9</v>
      </c>
      <c r="Y296" s="14">
        <v>11</v>
      </c>
      <c r="Z296" s="4">
        <f>SUM(W296:Y296)</f>
        <v>27</v>
      </c>
      <c r="AA296" s="5">
        <f>IF(V296="","",RANK(Z296,Z$6:Z$301))</f>
        <v>205</v>
      </c>
      <c r="AB296" s="28">
        <f>IF(AA296="",0,Z$302+1-AA296)</f>
        <v>11</v>
      </c>
      <c r="AC296" s="76">
        <f>AB296+T296</f>
        <v>17</v>
      </c>
      <c r="AD296" s="57">
        <f>IF(AC296=0,"",RANK(AC296,AC$6:AC$301))</f>
        <v>263</v>
      </c>
      <c r="AE296" s="30"/>
      <c r="AF296" s="31"/>
      <c r="AG296" s="31"/>
      <c r="AH296" s="31"/>
      <c r="AI296" s="4">
        <f>SUM(AF296:AH296)</f>
        <v>0</v>
      </c>
      <c r="AJ296" s="5" t="str">
        <f>IF(AE296="","",RANK(AI296,AI$6:AI$301))</f>
        <v/>
      </c>
      <c r="AK296" s="28">
        <f>IF(AJ296="",0,AI$302+1-AJ296)</f>
        <v>0</v>
      </c>
      <c r="AL296" s="3">
        <f>AK296+AC296</f>
        <v>17</v>
      </c>
      <c r="AM296" s="5">
        <f>IF(AL296=0,"",RANK(AL296,AL$6:AL$301))</f>
        <v>274</v>
      </c>
      <c r="AN296" s="13"/>
      <c r="AO296" s="14"/>
      <c r="AP296" s="14"/>
      <c r="AQ296" s="14"/>
      <c r="AR296" s="5">
        <f>SUM(AO296:AQ296)</f>
        <v>0</v>
      </c>
      <c r="AS296" s="5" t="str">
        <f>IF(AN296="","",RANK(AR296,AR$7:AR$301))</f>
        <v/>
      </c>
      <c r="AT296" s="28">
        <f>IF(AS296="",0,AR$302+1-AS296)</f>
        <v>0</v>
      </c>
      <c r="AU296" s="3">
        <f>AT296+AL296</f>
        <v>17</v>
      </c>
      <c r="AV296" s="5">
        <f>IF(AU296=0,"",RANK(AU296,AU$6:AU$301))</f>
        <v>277</v>
      </c>
      <c r="AW296" s="13"/>
      <c r="AX296" s="14"/>
      <c r="AY296" s="14"/>
      <c r="AZ296" s="14"/>
      <c r="BA296" s="5">
        <f>SUM(AX296:AZ296)</f>
        <v>0</v>
      </c>
      <c r="BB296" s="5" t="str">
        <f>IF(AW296="","",RANK(BA296,BA$7:BA$301))</f>
        <v/>
      </c>
      <c r="BC296" s="28">
        <f>IF(BB296="",0,BA$302+1-BB296)</f>
        <v>0</v>
      </c>
      <c r="BD296" s="3">
        <f>BC296+AU296</f>
        <v>17</v>
      </c>
      <c r="BE296" s="5">
        <f>IF(BD296=0,"",RANK(BD296,BD$6:BD$301))</f>
        <v>280</v>
      </c>
      <c r="BF296" s="149"/>
      <c r="BG296" s="14"/>
      <c r="BH296" s="14"/>
      <c r="BI296" s="14"/>
      <c r="BJ296" s="5">
        <f>SUM(BG296:BI296)</f>
        <v>0</v>
      </c>
      <c r="BK296" s="5" t="str">
        <f>IF(BF296="","",RANK(BJ296,BJ$6:BJ$301))</f>
        <v/>
      </c>
      <c r="BL296" s="28">
        <f>IF(BK296="",0,BJ$302+1-BK296)</f>
        <v>0</v>
      </c>
      <c r="BM296" s="3">
        <f>BL296+BD296</f>
        <v>17</v>
      </c>
      <c r="BN296" s="5">
        <f>IF(BM296=0,"",RANK(BM296,BM$6:BM$301))</f>
        <v>288</v>
      </c>
      <c r="BO296" s="13"/>
      <c r="BP296" s="14"/>
      <c r="BQ296" s="14"/>
      <c r="BR296" s="14"/>
      <c r="BS296" s="5">
        <f>SUM(BP296:BR296)</f>
        <v>0</v>
      </c>
      <c r="BT296" s="5" t="str">
        <f>IF(BO296="","",RANK(BS296,BS$6:BS$301))</f>
        <v/>
      </c>
      <c r="BU296" s="35">
        <f>IF(BT296="",0,BS$302+1-BT296)</f>
        <v>0</v>
      </c>
      <c r="BV296" s="3">
        <f>BU296+BM296</f>
        <v>17</v>
      </c>
      <c r="BW296" s="5">
        <f>IF(BV296=0,"",RANK(BV296,BV$6:BV$301))</f>
        <v>291</v>
      </c>
    </row>
    <row r="297" spans="2:75">
      <c r="B297" s="36" t="s">
        <v>999</v>
      </c>
      <c r="C297" s="41" t="s">
        <v>552</v>
      </c>
      <c r="D297" s="74" t="s">
        <v>998</v>
      </c>
      <c r="E297" s="51"/>
      <c r="F297" s="4"/>
      <c r="G297" s="4"/>
      <c r="H297" s="4"/>
      <c r="I297" s="4"/>
      <c r="J297" s="4"/>
      <c r="K297" s="4"/>
      <c r="L297" s="57"/>
      <c r="M297" s="13" t="s">
        <v>886</v>
      </c>
      <c r="N297" s="14">
        <v>9</v>
      </c>
      <c r="O297" s="14">
        <v>10</v>
      </c>
      <c r="P297" s="14">
        <v>8</v>
      </c>
      <c r="Q297" s="4">
        <f>SUM(N297:P297)</f>
        <v>27</v>
      </c>
      <c r="R297" s="5">
        <f>IF(M297="","",RANK(Q297,Q$6:Q$301))</f>
        <v>222</v>
      </c>
      <c r="S297" s="28">
        <f>IF(R297="",0,Q$302+1-R297)</f>
        <v>16</v>
      </c>
      <c r="T297" s="3">
        <f>S297+K297</f>
        <v>16</v>
      </c>
      <c r="U297" s="57">
        <f>IF(T297=0,"",RANK(T297,T$6:T$301))</f>
        <v>248</v>
      </c>
      <c r="V297" s="13"/>
      <c r="W297" s="14"/>
      <c r="X297" s="14"/>
      <c r="Y297" s="14"/>
      <c r="Z297" s="4">
        <f>SUM(W297:Y297)</f>
        <v>0</v>
      </c>
      <c r="AA297" s="5" t="str">
        <f>IF(V297="","",RANK(Z297,Z$6:Z$301))</f>
        <v/>
      </c>
      <c r="AB297" s="28">
        <f>IF(AA297="",0,Z$302+1-AA297)</f>
        <v>0</v>
      </c>
      <c r="AC297" s="76">
        <f>AB297+T297</f>
        <v>16</v>
      </c>
      <c r="AD297" s="57">
        <f>IF(AC297=0,"",RANK(AC297,AC$6:AC$301))</f>
        <v>264</v>
      </c>
      <c r="AE297" s="30"/>
      <c r="AF297" s="31"/>
      <c r="AG297" s="31"/>
      <c r="AH297" s="31"/>
      <c r="AI297" s="4">
        <f>SUM(AF297:AH297)</f>
        <v>0</v>
      </c>
      <c r="AJ297" s="5" t="str">
        <f>IF(AE297="","",RANK(AI297,AI$6:AI$301))</f>
        <v/>
      </c>
      <c r="AK297" s="28">
        <f>IF(AJ297="",0,AI$302+1-AJ297)</f>
        <v>0</v>
      </c>
      <c r="AL297" s="3">
        <f>AK297+AC297</f>
        <v>16</v>
      </c>
      <c r="AM297" s="5">
        <f>IF(AL297=0,"",RANK(AL297,AL$6:AL$301))</f>
        <v>275</v>
      </c>
      <c r="AN297" s="13"/>
      <c r="AO297" s="14"/>
      <c r="AP297" s="14"/>
      <c r="AQ297" s="14"/>
      <c r="AR297" s="5">
        <f>SUM(AO297:AQ297)</f>
        <v>0</v>
      </c>
      <c r="AS297" s="5" t="str">
        <f>IF(AN297="","",RANK(AR297,AR$7:AR$301))</f>
        <v/>
      </c>
      <c r="AT297" s="28">
        <f>IF(AS297="",0,AR$302+1-AS297)</f>
        <v>0</v>
      </c>
      <c r="AU297" s="3">
        <f>AT297+AL297</f>
        <v>16</v>
      </c>
      <c r="AV297" s="5">
        <f>IF(AU297=0,"",RANK(AU297,AU$6:AU$301))</f>
        <v>278</v>
      </c>
      <c r="AW297" s="13"/>
      <c r="AX297" s="14"/>
      <c r="AY297" s="14"/>
      <c r="AZ297" s="14"/>
      <c r="BA297" s="5">
        <f>SUM(AX297:AZ297)</f>
        <v>0</v>
      </c>
      <c r="BB297" s="5" t="str">
        <f>IF(AW297="","",RANK(BA297,BA$7:BA$301))</f>
        <v/>
      </c>
      <c r="BC297" s="28">
        <f>IF(BB297="",0,BA$302+1-BB297)</f>
        <v>0</v>
      </c>
      <c r="BD297" s="3">
        <f>BC297+AU297</f>
        <v>16</v>
      </c>
      <c r="BE297" s="5">
        <f>IF(BD297=0,"",RANK(BD297,BD$6:BD$301))</f>
        <v>281</v>
      </c>
      <c r="BF297" s="149"/>
      <c r="BG297" s="14"/>
      <c r="BH297" s="14"/>
      <c r="BI297" s="14"/>
      <c r="BJ297" s="5">
        <f>SUM(BG297:BI297)</f>
        <v>0</v>
      </c>
      <c r="BK297" s="5" t="str">
        <f>IF(BF297="","",RANK(BJ297,BJ$6:BJ$301))</f>
        <v/>
      </c>
      <c r="BL297" s="28">
        <f>IF(BK297="",0,BJ$302+1-BK297)</f>
        <v>0</v>
      </c>
      <c r="BM297" s="3">
        <f>BL297+BD297</f>
        <v>16</v>
      </c>
      <c r="BN297" s="5">
        <f>IF(BM297=0,"",RANK(BM297,BM$6:BM$301))</f>
        <v>289</v>
      </c>
      <c r="BO297" s="13"/>
      <c r="BP297" s="14"/>
      <c r="BQ297" s="14"/>
      <c r="BR297" s="14"/>
      <c r="BS297" s="5">
        <f>SUM(BP297:BR297)</f>
        <v>0</v>
      </c>
      <c r="BT297" s="5" t="str">
        <f>IF(BO297="","",RANK(BS297,BS$6:BS$301))</f>
        <v/>
      </c>
      <c r="BU297" s="35">
        <f>IF(BT297="",0,BS$302+1-BT297)</f>
        <v>0</v>
      </c>
      <c r="BV297" s="3">
        <f>BU297+BM297</f>
        <v>16</v>
      </c>
      <c r="BW297" s="5">
        <f>IF(BV297=0,"",RANK(BV297,BV$6:BV$301))</f>
        <v>292</v>
      </c>
    </row>
    <row r="298" spans="2:75">
      <c r="B298" s="36" t="s">
        <v>988</v>
      </c>
      <c r="C298" s="41" t="s">
        <v>539</v>
      </c>
      <c r="D298" s="74" t="s">
        <v>989</v>
      </c>
      <c r="E298" s="51"/>
      <c r="F298" s="4"/>
      <c r="G298" s="4"/>
      <c r="H298" s="4"/>
      <c r="I298" s="4"/>
      <c r="J298" s="4"/>
      <c r="K298" s="4"/>
      <c r="L298" s="57"/>
      <c r="M298" s="13" t="s">
        <v>863</v>
      </c>
      <c r="N298" s="14">
        <v>5</v>
      </c>
      <c r="O298" s="14">
        <v>5</v>
      </c>
      <c r="P298" s="14">
        <v>5</v>
      </c>
      <c r="Q298" s="4">
        <f>SUM(N298:P298)</f>
        <v>15</v>
      </c>
      <c r="R298" s="5">
        <f>IF(M298="","",RANK(Q298,Q$6:Q$301))</f>
        <v>237</v>
      </c>
      <c r="S298" s="28">
        <f>IF(R298="",0,Q$302+1-R298)</f>
        <v>1</v>
      </c>
      <c r="T298" s="3">
        <f>S298+K298</f>
        <v>1</v>
      </c>
      <c r="U298" s="57">
        <f>IF(T298=0,"",RANK(T298,T$6:T$301))</f>
        <v>258</v>
      </c>
      <c r="V298" s="13" t="s">
        <v>1161</v>
      </c>
      <c r="W298" s="14">
        <v>5</v>
      </c>
      <c r="X298" s="14">
        <v>5</v>
      </c>
      <c r="Y298" s="14">
        <v>5</v>
      </c>
      <c r="Z298" s="4">
        <f>SUM(W298:Y298)</f>
        <v>15</v>
      </c>
      <c r="AA298" s="5">
        <f>IF(V298="","",RANK(Z298,Z$6:Z$301))</f>
        <v>215</v>
      </c>
      <c r="AB298" s="28">
        <f>IF(AA298="",0,Z$302+1-AA298)</f>
        <v>1</v>
      </c>
      <c r="AC298" s="76">
        <f>AB298+T298</f>
        <v>2</v>
      </c>
      <c r="AD298" s="57">
        <f>IF(AC298=0,"",RANK(AC298,AC$6:AC$301))</f>
        <v>270</v>
      </c>
      <c r="AE298" s="30" t="s">
        <v>1322</v>
      </c>
      <c r="AF298" s="31">
        <v>5</v>
      </c>
      <c r="AG298" s="31">
        <v>5</v>
      </c>
      <c r="AH298" s="31">
        <v>5</v>
      </c>
      <c r="AI298" s="4">
        <f>SUM(AF298:AH298)</f>
        <v>15</v>
      </c>
      <c r="AJ298" s="5">
        <f>IF(AE298="","",RANK(AI298,AI$6:AI$301))</f>
        <v>236</v>
      </c>
      <c r="AK298" s="28">
        <f>IF(AJ298="",0,AI$302+1-AJ298)</f>
        <v>1</v>
      </c>
      <c r="AL298" s="3">
        <f>AK298+AC298</f>
        <v>3</v>
      </c>
      <c r="AM298" s="5">
        <f>IF(AL298=0,"",RANK(AL298,AL$6:AL$301))</f>
        <v>278</v>
      </c>
      <c r="AN298" s="13" t="s">
        <v>1685</v>
      </c>
      <c r="AO298" s="14">
        <v>5</v>
      </c>
      <c r="AP298" s="14">
        <v>5</v>
      </c>
      <c r="AQ298" s="14">
        <v>5</v>
      </c>
      <c r="AR298" s="5">
        <f>SUM(AO298:AQ298)</f>
        <v>15</v>
      </c>
      <c r="AS298" s="5">
        <f>IF(AN298="","",RANK(AR298,AR$7:AR$301))</f>
        <v>218</v>
      </c>
      <c r="AT298" s="28">
        <f>IF(AS298="",0,AR$302+1-AS298)</f>
        <v>2</v>
      </c>
      <c r="AU298" s="3">
        <f>AT298+AL298</f>
        <v>5</v>
      </c>
      <c r="AV298" s="5">
        <f>IF(AU298=0,"",RANK(AU298,AU$6:AU$301))</f>
        <v>280</v>
      </c>
      <c r="AW298" s="13" t="s">
        <v>1880</v>
      </c>
      <c r="AX298" s="14">
        <v>5</v>
      </c>
      <c r="AY298" s="14">
        <v>5</v>
      </c>
      <c r="AZ298" s="14">
        <v>5</v>
      </c>
      <c r="BA298" s="5">
        <f>SUM(AX298:AZ298)</f>
        <v>15</v>
      </c>
      <c r="BB298" s="5">
        <f>IF(AW298="","",RANK(BA298,BA$7:BA$301))</f>
        <v>197</v>
      </c>
      <c r="BC298" s="28">
        <f>IF(BB298="",0,BA$302+1-BB298)</f>
        <v>1</v>
      </c>
      <c r="BD298" s="3">
        <f>BC298+AU298</f>
        <v>6</v>
      </c>
      <c r="BE298" s="5">
        <f>IF(BD298=0,"",RANK(BD298,BD$6:BD$301))</f>
        <v>283</v>
      </c>
      <c r="BF298" s="149" t="s">
        <v>2094</v>
      </c>
      <c r="BG298" s="14">
        <v>5</v>
      </c>
      <c r="BH298" s="14">
        <v>5</v>
      </c>
      <c r="BI298" s="14">
        <v>5</v>
      </c>
      <c r="BJ298" s="5">
        <f>SUM(BG298:BI298)</f>
        <v>15</v>
      </c>
      <c r="BK298" s="5">
        <f>IF(BF298="","",RANK(BJ298,BJ$6:BJ$301))</f>
        <v>209</v>
      </c>
      <c r="BL298" s="28">
        <f>IF(BK298="",0,BJ$302+1-BK298)</f>
        <v>2</v>
      </c>
      <c r="BM298" s="3">
        <f>BL298+BD298</f>
        <v>8</v>
      </c>
      <c r="BN298" s="5">
        <f>IF(BM298=0,"",RANK(BM298,BM$6:BM$301))</f>
        <v>291</v>
      </c>
      <c r="BO298" s="13" t="s">
        <v>2309</v>
      </c>
      <c r="BP298" s="14">
        <v>5</v>
      </c>
      <c r="BQ298" s="14">
        <v>5</v>
      </c>
      <c r="BR298" s="14">
        <v>5</v>
      </c>
      <c r="BS298" s="5">
        <f>SUM(BP298:BR298)</f>
        <v>15</v>
      </c>
      <c r="BT298" s="5">
        <f>IF(BO298="","",RANK(BS298,BS$6:BS$301))</f>
        <v>210</v>
      </c>
      <c r="BU298" s="35">
        <f>IF(BT298="",0,BS$302+1-BT298)</f>
        <v>2</v>
      </c>
      <c r="BV298" s="3">
        <f>BU298+BM298</f>
        <v>10</v>
      </c>
      <c r="BW298" s="5">
        <f>IF(BV298=0,"",RANK(BV298,BV$6:BV$301))</f>
        <v>293</v>
      </c>
    </row>
    <row r="299" spans="2:75">
      <c r="B299" s="36" t="s">
        <v>1005</v>
      </c>
      <c r="C299" s="41" t="s">
        <v>560</v>
      </c>
      <c r="D299" s="74" t="s">
        <v>1003</v>
      </c>
      <c r="E299" s="51"/>
      <c r="F299" s="5"/>
      <c r="G299" s="5"/>
      <c r="H299" s="5"/>
      <c r="I299" s="5"/>
      <c r="J299" s="5"/>
      <c r="K299" s="4"/>
      <c r="L299" s="5"/>
      <c r="M299" s="13" t="s">
        <v>908</v>
      </c>
      <c r="N299" s="14">
        <v>6</v>
      </c>
      <c r="O299" s="14">
        <v>10</v>
      </c>
      <c r="P299" s="14">
        <v>7</v>
      </c>
      <c r="Q299" s="5">
        <f>SUM(N299:P299)</f>
        <v>23</v>
      </c>
      <c r="R299" s="5">
        <f>IF(M299="","",RANK(Q299,Q$6:Q$301))</f>
        <v>232</v>
      </c>
      <c r="S299" s="28">
        <f>IF(R299="",0,Q$302+1-R299)</f>
        <v>6</v>
      </c>
      <c r="T299" s="3">
        <f>S299+K299</f>
        <v>6</v>
      </c>
      <c r="U299" s="57">
        <f>IF(T299=0,"",RANK(T299,T$6:T$301))</f>
        <v>254</v>
      </c>
      <c r="V299" s="13"/>
      <c r="W299" s="14"/>
      <c r="X299" s="14"/>
      <c r="Y299" s="14"/>
      <c r="Z299" s="5"/>
      <c r="AA299" s="5" t="str">
        <f>IF(V299="","",RANK(Z299,Z$6:Z$301))</f>
        <v/>
      </c>
      <c r="AB299" s="28">
        <f>IF(AA299="",0,Z$302+1-AA299)</f>
        <v>0</v>
      </c>
      <c r="AC299" s="76">
        <f>AB299+T299</f>
        <v>6</v>
      </c>
      <c r="AD299" s="57">
        <f>IF(AC299=0,"",RANK(AC299,AC$6:AC$301))</f>
        <v>268</v>
      </c>
      <c r="AE299" s="30"/>
      <c r="AF299" s="31"/>
      <c r="AG299" s="31"/>
      <c r="AH299" s="31"/>
      <c r="AI299" s="4">
        <f>SUM(AF299:AH299)</f>
        <v>0</v>
      </c>
      <c r="AJ299" s="5" t="str">
        <f>IF(AE299="","",RANK(AI299,AI$6:AI$301))</f>
        <v/>
      </c>
      <c r="AK299" s="28">
        <f>IF(AJ299="",0,AI$302+1-AJ299)</f>
        <v>0</v>
      </c>
      <c r="AL299" s="3">
        <f>AK299+AC299</f>
        <v>6</v>
      </c>
      <c r="AM299" s="5">
        <f>IF(AL299=0,"",RANK(AL299,AL$6:AL$301))</f>
        <v>277</v>
      </c>
      <c r="AN299" s="13"/>
      <c r="AO299" s="14"/>
      <c r="AP299" s="14"/>
      <c r="AQ299" s="14"/>
      <c r="AR299" s="5">
        <f>SUM(AO299:AQ299)</f>
        <v>0</v>
      </c>
      <c r="AS299" s="5" t="str">
        <f>IF(AN299="","",RANK(AR299,AR$7:AR$301))</f>
        <v/>
      </c>
      <c r="AT299" s="28">
        <f>IF(AS299="",0,AR$302+1-AS299)</f>
        <v>0</v>
      </c>
      <c r="AU299" s="3">
        <f>AT299+AL299</f>
        <v>6</v>
      </c>
      <c r="AV299" s="5">
        <f>IF(AU299=0,"",RANK(AU299,AU$6:AU$301))</f>
        <v>279</v>
      </c>
      <c r="AW299" s="13"/>
      <c r="AX299" s="14"/>
      <c r="AY299" s="14"/>
      <c r="AZ299" s="14"/>
      <c r="BA299" s="5">
        <f>SUM(AX299:AZ299)</f>
        <v>0</v>
      </c>
      <c r="BB299" s="5" t="str">
        <f>IF(AW299="","",RANK(BA299,BA$7:BA$301))</f>
        <v/>
      </c>
      <c r="BC299" s="28">
        <f>IF(BB299="",0,BA$302+1-BB299)</f>
        <v>0</v>
      </c>
      <c r="BD299" s="3">
        <f>BC299+AU299</f>
        <v>6</v>
      </c>
      <c r="BE299" s="5">
        <f>IF(BD299=0,"",RANK(BD299,BD$6:BD$301))</f>
        <v>283</v>
      </c>
      <c r="BF299" s="149"/>
      <c r="BG299" s="14"/>
      <c r="BH299" s="14"/>
      <c r="BI299" s="14"/>
      <c r="BJ299" s="5">
        <f>SUM(BG299:BI299)</f>
        <v>0</v>
      </c>
      <c r="BK299" s="5" t="str">
        <f>IF(BF299="","",RANK(BJ299,BJ$6:BJ$301))</f>
        <v/>
      </c>
      <c r="BL299" s="28">
        <f>IF(BK299="",0,BJ$302+1-BK299)</f>
        <v>0</v>
      </c>
      <c r="BM299" s="3">
        <f>BL299+BD299</f>
        <v>6</v>
      </c>
      <c r="BN299" s="5">
        <f>IF(BM299=0,"",RANK(BM299,BM$6:BM$301))</f>
        <v>292</v>
      </c>
      <c r="BO299" s="13"/>
      <c r="BP299" s="14"/>
      <c r="BQ299" s="14"/>
      <c r="BR299" s="14"/>
      <c r="BS299" s="5">
        <f>SUM(BP299:BR299)</f>
        <v>0</v>
      </c>
      <c r="BT299" s="5" t="str">
        <f>IF(BO299="","",RANK(BS299,BS$6:BS$301))</f>
        <v/>
      </c>
      <c r="BU299" s="35">
        <f>IF(BT299="",0,BS$302+1-BT299)</f>
        <v>0</v>
      </c>
      <c r="BV299" s="3">
        <f>BU299+BM299</f>
        <v>6</v>
      </c>
      <c r="BW299" s="5">
        <f>IF(BV299=0,"",RANK(BV299,BV$6:BV$301))</f>
        <v>294</v>
      </c>
    </row>
    <row r="300" spans="2:75">
      <c r="B300" s="36"/>
      <c r="C300" s="41"/>
      <c r="D300" s="44"/>
      <c r="E300" s="51"/>
      <c r="F300" s="5"/>
      <c r="G300" s="5"/>
      <c r="H300" s="5"/>
      <c r="I300" s="5">
        <f>SUM(F300:H300)</f>
        <v>0</v>
      </c>
      <c r="J300" s="5" t="str">
        <f>IF(E300="","",RANK(I300,I$7:I$300))</f>
        <v/>
      </c>
      <c r="K300" s="4">
        <f>IF(J300="",0,I$302+1-J300)</f>
        <v>0</v>
      </c>
      <c r="L300" s="5" t="str">
        <f>IF(E300="","",RANK(K300,K$7:K$300))</f>
        <v/>
      </c>
      <c r="M300" s="13"/>
      <c r="N300" s="14"/>
      <c r="O300" s="14"/>
      <c r="P300" s="14"/>
      <c r="Q300" s="5">
        <f>SUM(N300:P300)</f>
        <v>0</v>
      </c>
      <c r="R300" s="5" t="str">
        <f>IF(M300="","",RANK(Q300,Q$6:Q$301))</f>
        <v/>
      </c>
      <c r="S300" s="28">
        <f>IF(R300="",0,Q$302+1-R300)</f>
        <v>0</v>
      </c>
      <c r="T300" s="3">
        <f>S300+K300</f>
        <v>0</v>
      </c>
      <c r="U300" s="57" t="str">
        <f>IF(T300=0,"",RANK(T300,T$6:T$301))</f>
        <v/>
      </c>
      <c r="V300" s="13"/>
      <c r="W300" s="14"/>
      <c r="X300" s="14"/>
      <c r="Y300" s="14"/>
      <c r="Z300" s="5">
        <f>SUM(W300:Y300)</f>
        <v>0</v>
      </c>
      <c r="AA300" s="5" t="str">
        <f>IF(V300="","",RANK(Z300,Z$6:Z$301))</f>
        <v/>
      </c>
      <c r="AB300" s="28">
        <f>IF(AA300="",0,Z$302+1-AA300)</f>
        <v>0</v>
      </c>
      <c r="AC300" s="76">
        <f>AB300+T300</f>
        <v>0</v>
      </c>
      <c r="AD300" s="57" t="str">
        <f>IF(AC300=0,"",RANK(AC300,AC$6:AC$301))</f>
        <v/>
      </c>
      <c r="AE300" s="30"/>
      <c r="AF300" s="31"/>
      <c r="AG300" s="31"/>
      <c r="AH300" s="31"/>
      <c r="AI300" s="4">
        <f>SUM(AF300:AH300)</f>
        <v>0</v>
      </c>
      <c r="AJ300" s="5" t="str">
        <f>IF(AE300="","",RANK(AI300,AI$7:AI$301))</f>
        <v/>
      </c>
      <c r="AK300" s="28">
        <f>IF(AJ300="",0,AI$302+1-AJ300)</f>
        <v>0</v>
      </c>
      <c r="AL300" s="3">
        <f>AK300+AC300</f>
        <v>0</v>
      </c>
      <c r="AM300" s="5" t="str">
        <f>IF(AL300=0,"",RANK(AL300,AL$6:AL$301))</f>
        <v/>
      </c>
      <c r="AN300" s="13"/>
      <c r="AO300" s="14"/>
      <c r="AP300" s="14"/>
      <c r="AQ300" s="14"/>
      <c r="AR300" s="5">
        <f>SUM(AO300:AQ300)</f>
        <v>0</v>
      </c>
      <c r="AS300" s="5" t="str">
        <f>IF(AN300="","",RANK(AR300,AR$7:AR$301))</f>
        <v/>
      </c>
      <c r="AT300" s="28">
        <f>IF(AS300="",0,AR$302+1-AS300)</f>
        <v>0</v>
      </c>
      <c r="AU300" s="3">
        <f>AT300+AL300</f>
        <v>0</v>
      </c>
      <c r="AV300" s="5" t="str">
        <f>IF(AU300=0,"",RANK(AU300,AU$6:AU$301))</f>
        <v/>
      </c>
      <c r="AW300" s="13"/>
      <c r="AX300" s="14"/>
      <c r="AY300" s="14"/>
      <c r="AZ300" s="14"/>
      <c r="BA300" s="5">
        <f t="shared" ref="BA293:BA301" si="0">SUM(AX300:AZ300)</f>
        <v>0</v>
      </c>
      <c r="BB300" s="5" t="str">
        <f t="shared" ref="BB293:BB301" si="1">IF(AW300="","",RANK(BA300,BA$7:BA$301))</f>
        <v/>
      </c>
      <c r="BC300" s="28">
        <f t="shared" ref="BC293:BC301" si="2">IF(BB300="",0,BA$302+1-BB300)</f>
        <v>0</v>
      </c>
      <c r="BD300" s="3">
        <f t="shared" ref="BD293:BD301" si="3">BC300+AU300</f>
        <v>0</v>
      </c>
      <c r="BE300" s="5" t="str">
        <f>IF(BD300=0,"",RANK(BD300,BD$7:BD$301))</f>
        <v/>
      </c>
      <c r="BF300" s="149"/>
      <c r="BG300" s="14"/>
      <c r="BH300" s="14"/>
      <c r="BI300" s="14"/>
      <c r="BJ300" s="5">
        <f t="shared" ref="BJ288:BJ301" si="4">SUM(BG300:BI300)</f>
        <v>0</v>
      </c>
      <c r="BK300" s="5" t="str">
        <f t="shared" ref="BK288:BK301" si="5">IF(BF300="","",RANK(BJ300,BJ$6:BJ$301))</f>
        <v/>
      </c>
      <c r="BL300" s="28">
        <f t="shared" ref="BL288:BL301" si="6">IF(BK300="",0,BJ$302+1-BK300)</f>
        <v>0</v>
      </c>
      <c r="BM300" s="3">
        <f t="shared" ref="BM288:BM301" si="7">BL300+BD300</f>
        <v>0</v>
      </c>
      <c r="BN300" s="5" t="str">
        <f t="shared" ref="BN288:BN300" si="8">IF(BM300=0,"",RANK(BM300,BM$6:BM$301))</f>
        <v/>
      </c>
      <c r="BO300" s="13"/>
      <c r="BP300" s="14"/>
      <c r="BQ300" s="14"/>
      <c r="BR300" s="14"/>
      <c r="BS300" s="5">
        <f t="shared" ref="BS262:BS325" si="9">SUM(BP300:BR300)</f>
        <v>0</v>
      </c>
      <c r="BT300" s="5" t="str">
        <f>IF(BO300="","",RANK(BS300,BS$8:BS$301))</f>
        <v/>
      </c>
      <c r="BU300" s="35">
        <f t="shared" ref="BU262:BU325" si="10">IF(BT300="",0,BS$302+1-BT300)</f>
        <v>0</v>
      </c>
      <c r="BV300" s="3">
        <f t="shared" ref="BV262:BV325" si="11">BU300+BM300</f>
        <v>0</v>
      </c>
      <c r="BW300" s="57" t="str">
        <f t="shared" ref="BW262:BW325" si="12">IF(BV300=0,"",RANK(BV300,BV$6:BV$301))</f>
        <v/>
      </c>
    </row>
    <row r="301" spans="2:75" ht="15.75" thickBot="1">
      <c r="B301" s="40"/>
      <c r="C301" s="42"/>
      <c r="D301" s="43"/>
      <c r="E301" s="51"/>
      <c r="F301" s="5"/>
      <c r="G301" s="5"/>
      <c r="H301" s="5"/>
      <c r="I301" s="5">
        <f>SUM(F301:H301)</f>
        <v>0</v>
      </c>
      <c r="J301" s="5" t="str">
        <f>IF(E301="","",RANK(I301,I$10:I$301))</f>
        <v/>
      </c>
      <c r="K301" s="5">
        <f>IF(J301="",0,I$302+1-J301)</f>
        <v>0</v>
      </c>
      <c r="L301" s="5"/>
      <c r="M301" s="30"/>
      <c r="N301" s="31"/>
      <c r="O301" s="31"/>
      <c r="P301" s="31"/>
      <c r="Q301" s="4"/>
      <c r="R301" s="5"/>
      <c r="S301" s="28"/>
      <c r="T301" s="3">
        <f>S301+K301</f>
        <v>0</v>
      </c>
      <c r="U301" s="57" t="str">
        <f>IF(T301=0,"",RANK(T301,T$6:T$301))</f>
        <v/>
      </c>
      <c r="V301" s="32"/>
      <c r="W301" s="33"/>
      <c r="X301" s="33"/>
      <c r="Y301" s="33"/>
      <c r="Z301" s="29">
        <f>SUM(W301:Y301)</f>
        <v>0</v>
      </c>
      <c r="AA301" s="12" t="str">
        <f>IF(V301="","",RANK(Z301,Z$10:Z$301))</f>
        <v/>
      </c>
      <c r="AB301" s="38">
        <f>IF(AA301="",0,Z$302+1-AA301)</f>
        <v>0</v>
      </c>
      <c r="AC301" s="16">
        <f>AB301+T301</f>
        <v>0</v>
      </c>
      <c r="AD301" s="55" t="str">
        <f>IF(AC301=0,"",RANK(AC301,AC$9:AC$301))</f>
        <v/>
      </c>
      <c r="AE301" s="32"/>
      <c r="AF301" s="33"/>
      <c r="AG301" s="33"/>
      <c r="AH301" s="33"/>
      <c r="AI301" s="29">
        <f>SUM(AF301:AH301)</f>
        <v>0</v>
      </c>
      <c r="AJ301" s="29" t="str">
        <f>IF(AE301="","",RANK(AI301,AI$9:AI$301))</f>
        <v/>
      </c>
      <c r="AK301" s="56">
        <f>IF(AJ301="",0,AI$302+1-AJ301)</f>
        <v>0</v>
      </c>
      <c r="AL301" s="16">
        <f>AK301+AC301</f>
        <v>0</v>
      </c>
      <c r="AM301" s="55" t="str">
        <f>IF(AL301=0,"",RANK(AL301,AL$9:AL$301))</f>
        <v/>
      </c>
      <c r="AN301" s="32"/>
      <c r="AO301" s="33"/>
      <c r="AP301" s="33"/>
      <c r="AQ301" s="33"/>
      <c r="AR301" s="5">
        <f>SUM(AO301:AQ301)</f>
        <v>0</v>
      </c>
      <c r="AS301" s="5" t="str">
        <f>IF(AN301="","",RANK(AR301,AR$7:AR$301))</f>
        <v/>
      </c>
      <c r="AT301" s="28">
        <f>IF(AS301="",0,AR$302+1-AS301)</f>
        <v>0</v>
      </c>
      <c r="AU301" s="3">
        <f>AT301+AL301</f>
        <v>0</v>
      </c>
      <c r="AV301" s="5" t="str">
        <f>IF(AU301=0,"",RANK(AU301,AU$6:AU$301))</f>
        <v/>
      </c>
      <c r="AW301" s="32"/>
      <c r="AX301" s="33"/>
      <c r="AY301" s="33"/>
      <c r="AZ301" s="33"/>
      <c r="BA301" s="29">
        <f t="shared" si="0"/>
        <v>0</v>
      </c>
      <c r="BB301" s="5" t="str">
        <f t="shared" si="1"/>
        <v/>
      </c>
      <c r="BC301" s="38">
        <f t="shared" si="2"/>
        <v>0</v>
      </c>
      <c r="BD301" s="16">
        <f t="shared" si="3"/>
        <v>0</v>
      </c>
      <c r="BE301" s="55" t="str">
        <f>IF(BD301=0,"",RANK(BD301,BD$9:BD$301))</f>
        <v/>
      </c>
      <c r="BF301" s="32"/>
      <c r="BG301" s="33"/>
      <c r="BH301" s="33"/>
      <c r="BI301" s="33"/>
      <c r="BJ301" s="29">
        <f t="shared" si="4"/>
        <v>0</v>
      </c>
      <c r="BK301" s="29" t="str">
        <f t="shared" si="5"/>
        <v/>
      </c>
      <c r="BL301" s="38">
        <f t="shared" si="6"/>
        <v>0</v>
      </c>
      <c r="BM301" s="16">
        <f t="shared" si="7"/>
        <v>0</v>
      </c>
      <c r="BN301" s="5" t="str">
        <f>IF(BM301=0,"",RANK(BM301,BM$9:BM$301))</f>
        <v/>
      </c>
      <c r="BO301" s="32"/>
      <c r="BP301" s="33"/>
      <c r="BQ301" s="33"/>
      <c r="BR301" s="33"/>
      <c r="BS301" s="29">
        <f t="shared" si="9"/>
        <v>0</v>
      </c>
      <c r="BT301" s="12" t="str">
        <f>IF(BO301="","",RANK(BS301,BS$9:BS$301))</f>
        <v/>
      </c>
      <c r="BU301" s="39">
        <f t="shared" si="10"/>
        <v>0</v>
      </c>
      <c r="BV301" s="16">
        <f t="shared" si="11"/>
        <v>0</v>
      </c>
      <c r="BW301" s="55" t="str">
        <f>IF(BV301=0,"",RANK(BV301,BV$8:BV$301))</f>
        <v/>
      </c>
    </row>
    <row r="302" spans="2:75">
      <c r="E302" s="9" t="s">
        <v>10</v>
      </c>
      <c r="F302" s="143"/>
      <c r="G302" s="143"/>
      <c r="H302" s="143"/>
      <c r="I302" s="192">
        <f>COUNTA(E6:E301)</f>
        <v>217</v>
      </c>
      <c r="J302" s="193"/>
      <c r="M302" s="9" t="s">
        <v>10</v>
      </c>
      <c r="N302" s="143"/>
      <c r="O302" s="143"/>
      <c r="P302" s="143"/>
      <c r="Q302" s="192">
        <f>COUNTA(M6:M301)</f>
        <v>237</v>
      </c>
      <c r="R302" s="193"/>
      <c r="U302" t="str">
        <f t="shared" ref="U302:U333" si="13">IF(T302=0,"",RANK(T302,T$10:T$301))</f>
        <v/>
      </c>
      <c r="V302" s="6" t="s">
        <v>10</v>
      </c>
      <c r="W302" s="143"/>
      <c r="X302" s="143"/>
      <c r="Y302" s="143"/>
      <c r="Z302" s="207">
        <f>COUNTA(V6:V301)</f>
        <v>215</v>
      </c>
      <c r="AA302" s="208"/>
      <c r="AE302" s="6" t="s">
        <v>10</v>
      </c>
      <c r="AF302" s="143"/>
      <c r="AG302" s="143"/>
      <c r="AH302" s="143"/>
      <c r="AI302" s="207">
        <f>COUNTA(AE6:AE301)</f>
        <v>236</v>
      </c>
      <c r="AJ302" s="208"/>
      <c r="AN302" s="6" t="s">
        <v>10</v>
      </c>
      <c r="AO302" s="143"/>
      <c r="AP302" s="143"/>
      <c r="AQ302" s="143"/>
      <c r="AR302" s="207">
        <f>COUNTA(AN6:AN301)</f>
        <v>219</v>
      </c>
      <c r="AS302" s="208"/>
      <c r="AW302" s="6" t="s">
        <v>10</v>
      </c>
      <c r="AX302" s="143"/>
      <c r="AY302" s="143"/>
      <c r="AZ302" s="143"/>
      <c r="BA302" s="181">
        <f>COUNTA(AW7:AW301)</f>
        <v>197</v>
      </c>
      <c r="BB302" s="182"/>
      <c r="BF302" s="6" t="s">
        <v>10</v>
      </c>
      <c r="BG302" s="143"/>
      <c r="BH302" s="143"/>
      <c r="BI302" s="143"/>
      <c r="BJ302" s="181">
        <f>COUNTA(BF7:BF301)</f>
        <v>210</v>
      </c>
      <c r="BK302" s="182"/>
      <c r="BO302" s="6" t="s">
        <v>10</v>
      </c>
      <c r="BP302" s="143"/>
      <c r="BQ302" s="143"/>
      <c r="BR302" s="143"/>
      <c r="BS302" s="181">
        <f>COUNTA(BO6:BO301)</f>
        <v>211</v>
      </c>
      <c r="BT302" s="182"/>
    </row>
    <row r="303" spans="2:75">
      <c r="U303" t="str">
        <f t="shared" si="13"/>
        <v/>
      </c>
    </row>
    <row r="304" spans="2:75">
      <c r="U304" t="str">
        <f t="shared" si="13"/>
        <v/>
      </c>
    </row>
    <row r="305" spans="21:21">
      <c r="U305" t="str">
        <f t="shared" si="13"/>
        <v/>
      </c>
    </row>
    <row r="306" spans="21:21">
      <c r="U306" t="str">
        <f t="shared" si="13"/>
        <v/>
      </c>
    </row>
    <row r="307" spans="21:21">
      <c r="U307" t="str">
        <f t="shared" si="13"/>
        <v/>
      </c>
    </row>
    <row r="308" spans="21:21">
      <c r="U308" t="str">
        <f t="shared" si="13"/>
        <v/>
      </c>
    </row>
    <row r="309" spans="21:21">
      <c r="U309" t="str">
        <f t="shared" si="13"/>
        <v/>
      </c>
    </row>
    <row r="310" spans="21:21">
      <c r="U310" t="str">
        <f t="shared" si="13"/>
        <v/>
      </c>
    </row>
    <row r="311" spans="21:21">
      <c r="U311" t="str">
        <f t="shared" si="13"/>
        <v/>
      </c>
    </row>
    <row r="312" spans="21:21">
      <c r="U312" t="str">
        <f t="shared" si="13"/>
        <v/>
      </c>
    </row>
    <row r="313" spans="21:21">
      <c r="U313" t="str">
        <f t="shared" si="13"/>
        <v/>
      </c>
    </row>
    <row r="314" spans="21:21">
      <c r="U314" t="str">
        <f t="shared" si="13"/>
        <v/>
      </c>
    </row>
    <row r="315" spans="21:21">
      <c r="U315" t="str">
        <f t="shared" si="13"/>
        <v/>
      </c>
    </row>
    <row r="316" spans="21:21">
      <c r="U316" t="str">
        <f t="shared" si="13"/>
        <v/>
      </c>
    </row>
    <row r="317" spans="21:21">
      <c r="U317" t="str">
        <f t="shared" si="13"/>
        <v/>
      </c>
    </row>
    <row r="318" spans="21:21">
      <c r="U318" t="str">
        <f t="shared" si="13"/>
        <v/>
      </c>
    </row>
    <row r="319" spans="21:21">
      <c r="U319" t="str">
        <f t="shared" si="13"/>
        <v/>
      </c>
    </row>
    <row r="320" spans="21:21">
      <c r="U320" t="str">
        <f t="shared" si="13"/>
        <v/>
      </c>
    </row>
    <row r="321" spans="21:21">
      <c r="U321" t="str">
        <f t="shared" si="13"/>
        <v/>
      </c>
    </row>
    <row r="322" spans="21:21">
      <c r="U322" t="str">
        <f t="shared" si="13"/>
        <v/>
      </c>
    </row>
    <row r="323" spans="21:21">
      <c r="U323" t="str">
        <f t="shared" si="13"/>
        <v/>
      </c>
    </row>
    <row r="324" spans="21:21">
      <c r="U324" t="str">
        <f t="shared" si="13"/>
        <v/>
      </c>
    </row>
    <row r="325" spans="21:21">
      <c r="U325" t="str">
        <f t="shared" si="13"/>
        <v/>
      </c>
    </row>
    <row r="326" spans="21:21">
      <c r="U326" t="str">
        <f t="shared" si="13"/>
        <v/>
      </c>
    </row>
    <row r="327" spans="21:21">
      <c r="U327" t="str">
        <f t="shared" si="13"/>
        <v/>
      </c>
    </row>
    <row r="328" spans="21:21">
      <c r="U328" t="str">
        <f t="shared" si="13"/>
        <v/>
      </c>
    </row>
    <row r="329" spans="21:21">
      <c r="U329" t="str">
        <f t="shared" si="13"/>
        <v/>
      </c>
    </row>
    <row r="330" spans="21:21">
      <c r="U330" t="str">
        <f t="shared" si="13"/>
        <v/>
      </c>
    </row>
    <row r="331" spans="21:21">
      <c r="U331" t="str">
        <f t="shared" si="13"/>
        <v/>
      </c>
    </row>
    <row r="332" spans="21:21">
      <c r="U332" t="str">
        <f t="shared" si="13"/>
        <v/>
      </c>
    </row>
    <row r="333" spans="21:21">
      <c r="U333" t="str">
        <f t="shared" si="13"/>
        <v/>
      </c>
    </row>
    <row r="334" spans="21:21">
      <c r="U334" t="str">
        <f t="shared" ref="U334:U365" si="14">IF(T334=0,"",RANK(T334,T$10:T$301))</f>
        <v/>
      </c>
    </row>
    <row r="335" spans="21:21">
      <c r="U335" t="str">
        <f t="shared" si="14"/>
        <v/>
      </c>
    </row>
    <row r="336" spans="21:21">
      <c r="U336" t="str">
        <f t="shared" si="14"/>
        <v/>
      </c>
    </row>
    <row r="337" spans="21:21">
      <c r="U337" t="str">
        <f t="shared" si="14"/>
        <v/>
      </c>
    </row>
    <row r="338" spans="21:21">
      <c r="U338" t="str">
        <f t="shared" si="14"/>
        <v/>
      </c>
    </row>
    <row r="339" spans="21:21">
      <c r="U339" t="str">
        <f t="shared" si="14"/>
        <v/>
      </c>
    </row>
    <row r="340" spans="21:21">
      <c r="U340" t="str">
        <f t="shared" si="14"/>
        <v/>
      </c>
    </row>
    <row r="341" spans="21:21">
      <c r="U341" t="str">
        <f t="shared" si="14"/>
        <v/>
      </c>
    </row>
    <row r="342" spans="21:21">
      <c r="U342" t="str">
        <f t="shared" si="14"/>
        <v/>
      </c>
    </row>
    <row r="343" spans="21:21">
      <c r="U343" t="str">
        <f t="shared" si="14"/>
        <v/>
      </c>
    </row>
    <row r="344" spans="21:21">
      <c r="U344" t="str">
        <f t="shared" si="14"/>
        <v/>
      </c>
    </row>
    <row r="345" spans="21:21">
      <c r="U345" t="str">
        <f t="shared" si="14"/>
        <v/>
      </c>
    </row>
    <row r="346" spans="21:21">
      <c r="U346" t="str">
        <f t="shared" si="14"/>
        <v/>
      </c>
    </row>
    <row r="347" spans="21:21">
      <c r="U347" t="str">
        <f t="shared" si="14"/>
        <v/>
      </c>
    </row>
    <row r="348" spans="21:21">
      <c r="U348" t="str">
        <f t="shared" si="14"/>
        <v/>
      </c>
    </row>
    <row r="349" spans="21:21">
      <c r="U349" t="str">
        <f t="shared" si="14"/>
        <v/>
      </c>
    </row>
    <row r="350" spans="21:21">
      <c r="U350" t="str">
        <f t="shared" si="14"/>
        <v/>
      </c>
    </row>
    <row r="351" spans="21:21">
      <c r="U351" t="str">
        <f t="shared" si="14"/>
        <v/>
      </c>
    </row>
    <row r="352" spans="21:21">
      <c r="U352" t="str">
        <f t="shared" si="14"/>
        <v/>
      </c>
    </row>
    <row r="353" spans="21:21">
      <c r="U353" t="str">
        <f t="shared" si="14"/>
        <v/>
      </c>
    </row>
    <row r="354" spans="21:21">
      <c r="U354" t="str">
        <f t="shared" si="14"/>
        <v/>
      </c>
    </row>
    <row r="355" spans="21:21">
      <c r="U355" t="str">
        <f t="shared" si="14"/>
        <v/>
      </c>
    </row>
    <row r="356" spans="21:21">
      <c r="U356" t="str">
        <f t="shared" si="14"/>
        <v/>
      </c>
    </row>
    <row r="357" spans="21:21">
      <c r="U357" t="str">
        <f t="shared" si="14"/>
        <v/>
      </c>
    </row>
    <row r="358" spans="21:21">
      <c r="U358" t="str">
        <f t="shared" si="14"/>
        <v/>
      </c>
    </row>
    <row r="359" spans="21:21">
      <c r="U359" t="str">
        <f t="shared" si="14"/>
        <v/>
      </c>
    </row>
    <row r="360" spans="21:21">
      <c r="U360" t="str">
        <f t="shared" si="14"/>
        <v/>
      </c>
    </row>
    <row r="361" spans="21:21">
      <c r="U361" t="str">
        <f t="shared" si="14"/>
        <v/>
      </c>
    </row>
    <row r="362" spans="21:21">
      <c r="U362" t="str">
        <f t="shared" si="14"/>
        <v/>
      </c>
    </row>
    <row r="363" spans="21:21">
      <c r="U363" t="str">
        <f t="shared" si="14"/>
        <v/>
      </c>
    </row>
    <row r="364" spans="21:21">
      <c r="U364" t="str">
        <f t="shared" si="14"/>
        <v/>
      </c>
    </row>
    <row r="365" spans="21:21">
      <c r="U365" t="str">
        <f t="shared" si="14"/>
        <v/>
      </c>
    </row>
    <row r="366" spans="21:21">
      <c r="U366" t="str">
        <f t="shared" ref="U366:U397" si="15">IF(T366=0,"",RANK(T366,T$10:T$301))</f>
        <v/>
      </c>
    </row>
    <row r="367" spans="21:21">
      <c r="U367" t="str">
        <f t="shared" si="15"/>
        <v/>
      </c>
    </row>
    <row r="368" spans="21:21">
      <c r="U368" t="str">
        <f t="shared" si="15"/>
        <v/>
      </c>
    </row>
    <row r="369" spans="21:21">
      <c r="U369" t="str">
        <f t="shared" si="15"/>
        <v/>
      </c>
    </row>
    <row r="370" spans="21:21">
      <c r="U370" t="str">
        <f t="shared" si="15"/>
        <v/>
      </c>
    </row>
    <row r="371" spans="21:21">
      <c r="U371" t="str">
        <f t="shared" si="15"/>
        <v/>
      </c>
    </row>
    <row r="372" spans="21:21">
      <c r="U372" t="str">
        <f t="shared" si="15"/>
        <v/>
      </c>
    </row>
    <row r="373" spans="21:21">
      <c r="U373" t="str">
        <f t="shared" si="15"/>
        <v/>
      </c>
    </row>
    <row r="374" spans="21:21">
      <c r="U374" t="str">
        <f t="shared" si="15"/>
        <v/>
      </c>
    </row>
    <row r="375" spans="21:21">
      <c r="U375" t="str">
        <f t="shared" si="15"/>
        <v/>
      </c>
    </row>
    <row r="376" spans="21:21">
      <c r="U376" t="str">
        <f t="shared" si="15"/>
        <v/>
      </c>
    </row>
    <row r="377" spans="21:21">
      <c r="U377" t="str">
        <f t="shared" si="15"/>
        <v/>
      </c>
    </row>
    <row r="378" spans="21:21">
      <c r="U378" t="str">
        <f t="shared" si="15"/>
        <v/>
      </c>
    </row>
    <row r="379" spans="21:21">
      <c r="U379" t="str">
        <f t="shared" si="15"/>
        <v/>
      </c>
    </row>
    <row r="380" spans="21:21">
      <c r="U380" t="str">
        <f t="shared" si="15"/>
        <v/>
      </c>
    </row>
    <row r="381" spans="21:21">
      <c r="U381" t="str">
        <f t="shared" si="15"/>
        <v/>
      </c>
    </row>
    <row r="382" spans="21:21">
      <c r="U382" t="str">
        <f t="shared" si="15"/>
        <v/>
      </c>
    </row>
    <row r="383" spans="21:21">
      <c r="U383" t="str">
        <f t="shared" si="15"/>
        <v/>
      </c>
    </row>
    <row r="384" spans="21:21">
      <c r="U384" t="str">
        <f t="shared" si="15"/>
        <v/>
      </c>
    </row>
    <row r="385" spans="21:21">
      <c r="U385" t="str">
        <f t="shared" si="15"/>
        <v/>
      </c>
    </row>
    <row r="386" spans="21:21">
      <c r="U386" t="str">
        <f t="shared" si="15"/>
        <v/>
      </c>
    </row>
    <row r="387" spans="21:21">
      <c r="U387" t="str">
        <f t="shared" si="15"/>
        <v/>
      </c>
    </row>
    <row r="388" spans="21:21">
      <c r="U388" t="str">
        <f t="shared" si="15"/>
        <v/>
      </c>
    </row>
    <row r="389" spans="21:21">
      <c r="U389" t="str">
        <f t="shared" si="15"/>
        <v/>
      </c>
    </row>
    <row r="390" spans="21:21">
      <c r="U390" t="str">
        <f t="shared" si="15"/>
        <v/>
      </c>
    </row>
    <row r="391" spans="21:21">
      <c r="U391" t="str">
        <f t="shared" si="15"/>
        <v/>
      </c>
    </row>
    <row r="392" spans="21:21">
      <c r="U392" t="str">
        <f t="shared" si="15"/>
        <v/>
      </c>
    </row>
    <row r="393" spans="21:21">
      <c r="U393" t="str">
        <f t="shared" si="15"/>
        <v/>
      </c>
    </row>
    <row r="394" spans="21:21">
      <c r="U394" t="str">
        <f t="shared" si="15"/>
        <v/>
      </c>
    </row>
    <row r="395" spans="21:21">
      <c r="U395" t="str">
        <f t="shared" si="15"/>
        <v/>
      </c>
    </row>
    <row r="396" spans="21:21">
      <c r="U396" t="str">
        <f t="shared" si="15"/>
        <v/>
      </c>
    </row>
    <row r="397" spans="21:21">
      <c r="U397" t="str">
        <f t="shared" si="15"/>
        <v/>
      </c>
    </row>
    <row r="398" spans="21:21">
      <c r="U398" t="str">
        <f t="shared" ref="U398:U429" si="16">IF(T398=0,"",RANK(T398,T$10:T$301))</f>
        <v/>
      </c>
    </row>
    <row r="399" spans="21:21">
      <c r="U399" t="str">
        <f t="shared" si="16"/>
        <v/>
      </c>
    </row>
    <row r="400" spans="21:21">
      <c r="U400" t="str">
        <f t="shared" si="16"/>
        <v/>
      </c>
    </row>
    <row r="401" spans="21:21">
      <c r="U401" t="str">
        <f t="shared" si="16"/>
        <v/>
      </c>
    </row>
    <row r="402" spans="21:21">
      <c r="U402" t="str">
        <f t="shared" si="16"/>
        <v/>
      </c>
    </row>
    <row r="403" spans="21:21">
      <c r="U403" t="str">
        <f t="shared" si="16"/>
        <v/>
      </c>
    </row>
    <row r="404" spans="21:21">
      <c r="U404" t="str">
        <f t="shared" si="16"/>
        <v/>
      </c>
    </row>
    <row r="405" spans="21:21">
      <c r="U405" t="str">
        <f t="shared" si="16"/>
        <v/>
      </c>
    </row>
    <row r="406" spans="21:21">
      <c r="U406" t="str">
        <f t="shared" si="16"/>
        <v/>
      </c>
    </row>
    <row r="407" spans="21:21">
      <c r="U407" t="str">
        <f t="shared" si="16"/>
        <v/>
      </c>
    </row>
    <row r="408" spans="21:21">
      <c r="U408" t="str">
        <f t="shared" si="16"/>
        <v/>
      </c>
    </row>
    <row r="409" spans="21:21">
      <c r="U409" t="str">
        <f t="shared" si="16"/>
        <v/>
      </c>
    </row>
    <row r="410" spans="21:21">
      <c r="U410" t="str">
        <f t="shared" si="16"/>
        <v/>
      </c>
    </row>
    <row r="411" spans="21:21">
      <c r="U411" t="str">
        <f t="shared" si="16"/>
        <v/>
      </c>
    </row>
    <row r="412" spans="21:21">
      <c r="U412" t="str">
        <f t="shared" si="16"/>
        <v/>
      </c>
    </row>
    <row r="413" spans="21:21">
      <c r="U413" t="str">
        <f t="shared" si="16"/>
        <v/>
      </c>
    </row>
    <row r="414" spans="21:21">
      <c r="U414" t="str">
        <f t="shared" si="16"/>
        <v/>
      </c>
    </row>
    <row r="415" spans="21:21">
      <c r="U415" t="str">
        <f t="shared" si="16"/>
        <v/>
      </c>
    </row>
    <row r="416" spans="21:21">
      <c r="U416" t="str">
        <f t="shared" si="16"/>
        <v/>
      </c>
    </row>
    <row r="417" spans="21:21">
      <c r="U417" t="str">
        <f t="shared" si="16"/>
        <v/>
      </c>
    </row>
    <row r="418" spans="21:21">
      <c r="U418" t="str">
        <f t="shared" si="16"/>
        <v/>
      </c>
    </row>
    <row r="419" spans="21:21">
      <c r="U419" t="str">
        <f t="shared" si="16"/>
        <v/>
      </c>
    </row>
    <row r="420" spans="21:21">
      <c r="U420" t="str">
        <f t="shared" si="16"/>
        <v/>
      </c>
    </row>
    <row r="421" spans="21:21">
      <c r="U421" t="str">
        <f t="shared" si="16"/>
        <v/>
      </c>
    </row>
    <row r="422" spans="21:21">
      <c r="U422" t="str">
        <f t="shared" si="16"/>
        <v/>
      </c>
    </row>
    <row r="423" spans="21:21">
      <c r="U423" t="str">
        <f t="shared" si="16"/>
        <v/>
      </c>
    </row>
    <row r="424" spans="21:21">
      <c r="U424" t="str">
        <f t="shared" si="16"/>
        <v/>
      </c>
    </row>
    <row r="425" spans="21:21">
      <c r="U425" t="str">
        <f t="shared" si="16"/>
        <v/>
      </c>
    </row>
    <row r="426" spans="21:21">
      <c r="U426" t="str">
        <f t="shared" si="16"/>
        <v/>
      </c>
    </row>
    <row r="427" spans="21:21">
      <c r="U427" t="str">
        <f t="shared" si="16"/>
        <v/>
      </c>
    </row>
    <row r="428" spans="21:21">
      <c r="U428" t="str">
        <f t="shared" si="16"/>
        <v/>
      </c>
    </row>
    <row r="429" spans="21:21">
      <c r="U429" t="str">
        <f t="shared" si="16"/>
        <v/>
      </c>
    </row>
    <row r="430" spans="21:21">
      <c r="U430" t="str">
        <f t="shared" ref="U430:U461" si="17">IF(T430=0,"",RANK(T430,T$10:T$301))</f>
        <v/>
      </c>
    </row>
    <row r="431" spans="21:21">
      <c r="U431" t="str">
        <f t="shared" si="17"/>
        <v/>
      </c>
    </row>
    <row r="432" spans="21:21">
      <c r="U432" t="str">
        <f t="shared" si="17"/>
        <v/>
      </c>
    </row>
    <row r="433" spans="21:21">
      <c r="U433" t="str">
        <f t="shared" si="17"/>
        <v/>
      </c>
    </row>
    <row r="434" spans="21:21">
      <c r="U434" t="str">
        <f t="shared" si="17"/>
        <v/>
      </c>
    </row>
    <row r="435" spans="21:21">
      <c r="U435" t="str">
        <f t="shared" si="17"/>
        <v/>
      </c>
    </row>
    <row r="436" spans="21:21">
      <c r="U436" t="str">
        <f t="shared" si="17"/>
        <v/>
      </c>
    </row>
    <row r="437" spans="21:21">
      <c r="U437" t="str">
        <f t="shared" si="17"/>
        <v/>
      </c>
    </row>
    <row r="438" spans="21:21">
      <c r="U438" t="str">
        <f t="shared" si="17"/>
        <v/>
      </c>
    </row>
    <row r="439" spans="21:21">
      <c r="U439" t="str">
        <f t="shared" si="17"/>
        <v/>
      </c>
    </row>
    <row r="440" spans="21:21">
      <c r="U440" t="str">
        <f t="shared" si="17"/>
        <v/>
      </c>
    </row>
    <row r="441" spans="21:21">
      <c r="U441" t="str">
        <f t="shared" si="17"/>
        <v/>
      </c>
    </row>
    <row r="442" spans="21:21">
      <c r="U442" t="str">
        <f t="shared" si="17"/>
        <v/>
      </c>
    </row>
    <row r="443" spans="21:21">
      <c r="U443" t="str">
        <f t="shared" si="17"/>
        <v/>
      </c>
    </row>
    <row r="444" spans="21:21">
      <c r="U444" t="str">
        <f t="shared" si="17"/>
        <v/>
      </c>
    </row>
    <row r="445" spans="21:21">
      <c r="U445" t="str">
        <f t="shared" si="17"/>
        <v/>
      </c>
    </row>
    <row r="446" spans="21:21">
      <c r="U446" t="str">
        <f t="shared" si="17"/>
        <v/>
      </c>
    </row>
    <row r="447" spans="21:21">
      <c r="U447" t="str">
        <f t="shared" si="17"/>
        <v/>
      </c>
    </row>
    <row r="448" spans="21:21">
      <c r="U448" t="str">
        <f t="shared" si="17"/>
        <v/>
      </c>
    </row>
    <row r="449" spans="21:21">
      <c r="U449" t="str">
        <f t="shared" si="17"/>
        <v/>
      </c>
    </row>
    <row r="450" spans="21:21">
      <c r="U450" t="str">
        <f t="shared" si="17"/>
        <v/>
      </c>
    </row>
    <row r="451" spans="21:21">
      <c r="U451" t="str">
        <f t="shared" si="17"/>
        <v/>
      </c>
    </row>
    <row r="452" spans="21:21">
      <c r="U452" t="str">
        <f t="shared" si="17"/>
        <v/>
      </c>
    </row>
    <row r="453" spans="21:21">
      <c r="U453" t="str">
        <f t="shared" si="17"/>
        <v/>
      </c>
    </row>
    <row r="454" spans="21:21">
      <c r="U454" t="str">
        <f t="shared" si="17"/>
        <v/>
      </c>
    </row>
    <row r="455" spans="21:21">
      <c r="U455" t="str">
        <f t="shared" si="17"/>
        <v/>
      </c>
    </row>
    <row r="456" spans="21:21">
      <c r="U456" t="str">
        <f t="shared" si="17"/>
        <v/>
      </c>
    </row>
    <row r="457" spans="21:21">
      <c r="U457" t="str">
        <f t="shared" si="17"/>
        <v/>
      </c>
    </row>
    <row r="458" spans="21:21">
      <c r="U458" t="str">
        <f t="shared" si="17"/>
        <v/>
      </c>
    </row>
    <row r="459" spans="21:21">
      <c r="U459" t="str">
        <f t="shared" si="17"/>
        <v/>
      </c>
    </row>
    <row r="460" spans="21:21">
      <c r="U460" t="str">
        <f t="shared" si="17"/>
        <v/>
      </c>
    </row>
    <row r="461" spans="21:21">
      <c r="U461" t="str">
        <f t="shared" si="17"/>
        <v/>
      </c>
    </row>
    <row r="462" spans="21:21">
      <c r="U462" t="str">
        <f t="shared" ref="U462:U493" si="18">IF(T462=0,"",RANK(T462,T$10:T$301))</f>
        <v/>
      </c>
    </row>
    <row r="463" spans="21:21">
      <c r="U463" t="str">
        <f t="shared" si="18"/>
        <v/>
      </c>
    </row>
    <row r="464" spans="21:21">
      <c r="U464" t="str">
        <f t="shared" si="18"/>
        <v/>
      </c>
    </row>
    <row r="465" spans="21:21">
      <c r="U465" t="str">
        <f t="shared" si="18"/>
        <v/>
      </c>
    </row>
    <row r="466" spans="21:21">
      <c r="U466" t="str">
        <f t="shared" si="18"/>
        <v/>
      </c>
    </row>
    <row r="467" spans="21:21">
      <c r="U467" t="str">
        <f t="shared" si="18"/>
        <v/>
      </c>
    </row>
    <row r="468" spans="21:21">
      <c r="U468" t="str">
        <f t="shared" si="18"/>
        <v/>
      </c>
    </row>
    <row r="469" spans="21:21">
      <c r="U469" t="str">
        <f t="shared" si="18"/>
        <v/>
      </c>
    </row>
    <row r="470" spans="21:21">
      <c r="U470" t="str">
        <f t="shared" si="18"/>
        <v/>
      </c>
    </row>
    <row r="471" spans="21:21">
      <c r="U471" t="str">
        <f t="shared" si="18"/>
        <v/>
      </c>
    </row>
    <row r="472" spans="21:21">
      <c r="U472" t="str">
        <f t="shared" si="18"/>
        <v/>
      </c>
    </row>
    <row r="473" spans="21:21">
      <c r="U473" t="str">
        <f t="shared" si="18"/>
        <v/>
      </c>
    </row>
    <row r="474" spans="21:21">
      <c r="U474" t="str">
        <f t="shared" si="18"/>
        <v/>
      </c>
    </row>
    <row r="475" spans="21:21">
      <c r="U475" t="str">
        <f t="shared" si="18"/>
        <v/>
      </c>
    </row>
    <row r="476" spans="21:21">
      <c r="U476" t="str">
        <f t="shared" si="18"/>
        <v/>
      </c>
    </row>
    <row r="477" spans="21:21">
      <c r="U477" t="str">
        <f t="shared" si="18"/>
        <v/>
      </c>
    </row>
    <row r="478" spans="21:21">
      <c r="U478" t="str">
        <f t="shared" si="18"/>
        <v/>
      </c>
    </row>
    <row r="479" spans="21:21">
      <c r="U479" t="str">
        <f t="shared" si="18"/>
        <v/>
      </c>
    </row>
    <row r="480" spans="21:21">
      <c r="U480" t="str">
        <f t="shared" si="18"/>
        <v/>
      </c>
    </row>
    <row r="481" spans="21:21">
      <c r="U481" t="str">
        <f t="shared" si="18"/>
        <v/>
      </c>
    </row>
    <row r="482" spans="21:21">
      <c r="U482" t="str">
        <f t="shared" si="18"/>
        <v/>
      </c>
    </row>
    <row r="483" spans="21:21">
      <c r="U483" t="str">
        <f t="shared" si="18"/>
        <v/>
      </c>
    </row>
    <row r="484" spans="21:21">
      <c r="U484" t="str">
        <f t="shared" si="18"/>
        <v/>
      </c>
    </row>
    <row r="485" spans="21:21">
      <c r="U485" t="str">
        <f t="shared" si="18"/>
        <v/>
      </c>
    </row>
    <row r="486" spans="21:21">
      <c r="U486" t="str">
        <f t="shared" si="18"/>
        <v/>
      </c>
    </row>
    <row r="487" spans="21:21">
      <c r="U487" t="str">
        <f t="shared" si="18"/>
        <v/>
      </c>
    </row>
    <row r="488" spans="21:21">
      <c r="U488" t="str">
        <f t="shared" si="18"/>
        <v/>
      </c>
    </row>
    <row r="489" spans="21:21">
      <c r="U489" t="str">
        <f t="shared" si="18"/>
        <v/>
      </c>
    </row>
    <row r="490" spans="21:21">
      <c r="U490" t="str">
        <f t="shared" si="18"/>
        <v/>
      </c>
    </row>
    <row r="491" spans="21:21">
      <c r="U491" t="str">
        <f t="shared" si="18"/>
        <v/>
      </c>
    </row>
    <row r="492" spans="21:21">
      <c r="U492" t="str">
        <f t="shared" si="18"/>
        <v/>
      </c>
    </row>
    <row r="493" spans="21:21">
      <c r="U493" t="str">
        <f t="shared" si="18"/>
        <v/>
      </c>
    </row>
    <row r="494" spans="21:21">
      <c r="U494" t="str">
        <f>IF(T494=0,"",RANK(T494,T$10:T$301))</f>
        <v/>
      </c>
    </row>
    <row r="495" spans="21:21">
      <c r="U495" t="str">
        <f>IF(T495=0,"",RANK(T495,T$10:T$301))</f>
        <v/>
      </c>
    </row>
  </sheetData>
  <sortState ref="B6:BW299">
    <sortCondition ref="BW6:BW299"/>
  </sortState>
  <mergeCells count="32">
    <mergeCell ref="BV4:BV5"/>
    <mergeCell ref="BW4:BW5"/>
    <mergeCell ref="AU4:AU5"/>
    <mergeCell ref="AV4:AV5"/>
    <mergeCell ref="AW4:BC4"/>
    <mergeCell ref="BD4:BD5"/>
    <mergeCell ref="BE4:BE5"/>
    <mergeCell ref="BF4:BL4"/>
    <mergeCell ref="BS302:BT302"/>
    <mergeCell ref="B2:C2"/>
    <mergeCell ref="BM4:BM5"/>
    <mergeCell ref="BN4:BN5"/>
    <mergeCell ref="BO4:BU4"/>
    <mergeCell ref="AL4:AL5"/>
    <mergeCell ref="BA302:BB302"/>
    <mergeCell ref="I302:J302"/>
    <mergeCell ref="Q302:R302"/>
    <mergeCell ref="AC4:AC5"/>
    <mergeCell ref="AD4:AD5"/>
    <mergeCell ref="AE4:AK4"/>
    <mergeCell ref="E4:L4"/>
    <mergeCell ref="M4:S4"/>
    <mergeCell ref="Z302:AA302"/>
    <mergeCell ref="AI302:AJ302"/>
    <mergeCell ref="T4:T5"/>
    <mergeCell ref="U4:U5"/>
    <mergeCell ref="V4:AB4"/>
    <mergeCell ref="B4:D4"/>
    <mergeCell ref="BJ302:BK302"/>
    <mergeCell ref="AR302:AS302"/>
    <mergeCell ref="AM4:AM5"/>
    <mergeCell ref="AN4:AT4"/>
  </mergeCells>
  <conditionalFormatting sqref="E6:S6 E7:T8 U6:U17 M9:T17 AD6:BM6 BN6:BN37 E9:L301 M18:U301 V6:AB301 BK6:BK301 AC7:BN301 BO6:BW301">
    <cfRule type="cellIs" dxfId="30" priority="20" operator="equal">
      <formula>0</formula>
    </cfRule>
    <cfRule type="cellIs" dxfId="29" priority="21" operator="equal">
      <formula>""</formula>
    </cfRule>
  </conditionalFormatting>
  <conditionalFormatting sqref="M9 L6:M8 AR74 AW74 BG73 BL73 BQ67 BV67 AO74 AT74 AY74 BD74 BI73 BS67 J6:J300 L9:L300 U6:U301 R6:R301 AD6:AD301 AA6:AA300 AM6:AM301 AJ6:AJ301 AS6:AS301 AV6:AV301 BB6:BB301 BE6:BE301 BN6:BN301 BK6:BK301 BW6:BW301 BT6:BT300">
    <cfRule type="cellIs" dxfId="28" priority="17" operator="equal">
      <formula>3</formula>
    </cfRule>
    <cfRule type="cellIs" dxfId="27" priority="18" operator="equal">
      <formula>2</formula>
    </cfRule>
    <cfRule type="cellIs" dxfId="26" priority="19" operator="equal">
      <formula>1</formula>
    </cfRule>
  </conditionalFormatting>
  <conditionalFormatting sqref="L6:L300 U6:U300 AD6:AD300 AM6:AM300 AV6:AV299 BE6:BE299 BN6:BN301 BW6:BW299">
    <cfRule type="cellIs" dxfId="25" priority="16" operator="between">
      <formula>4</formula>
      <formula>10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rgb="FF00B050"/>
  </sheetPr>
  <dimension ref="B2:BW495"/>
  <sheetViews>
    <sheetView showZeros="0" zoomScale="90" zoomScaleNormal="90" zoomScaleSheetLayoutView="90" workbookViewId="0">
      <pane xSplit="4" ySplit="1" topLeftCell="E182" activePane="bottomRight" state="frozen"/>
      <selection pane="topRight" activeCell="D1" sqref="D1"/>
      <selection pane="bottomLeft" activeCell="A6" sqref="A6"/>
      <selection pane="bottomRight" activeCell="A209" sqref="A209"/>
    </sheetView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2.140625" style="2" bestFit="1" customWidth="1"/>
    <col min="5" max="5" width="37.85546875" style="8" customWidth="1"/>
    <col min="6" max="9" width="4.140625" style="1" customWidth="1"/>
    <col min="10" max="12" width="4.42578125" style="1" customWidth="1"/>
    <col min="13" max="13" width="45.7109375" style="8" bestFit="1" customWidth="1"/>
    <col min="14" max="17" width="4.140625" style="1" customWidth="1"/>
    <col min="18" max="19" width="5.5703125" style="1" customWidth="1"/>
    <col min="20" max="20" width="6.7109375" style="1" customWidth="1"/>
    <col min="21" max="21" width="6.7109375" customWidth="1"/>
    <col min="22" max="22" width="51.140625" customWidth="1"/>
    <col min="23" max="26" width="4.140625" style="1" customWidth="1"/>
    <col min="27" max="28" width="5.5703125" style="1" customWidth="1"/>
    <col min="29" max="29" width="6.7109375" style="1" customWidth="1"/>
    <col min="30" max="30" width="6.7109375" customWidth="1"/>
    <col min="31" max="31" width="36.7109375" customWidth="1"/>
    <col min="32" max="35" width="4.140625" style="1" customWidth="1"/>
    <col min="36" max="37" width="5.85546875" style="1" customWidth="1"/>
    <col min="38" max="38" width="6.7109375" style="1" customWidth="1"/>
    <col min="39" max="39" width="6.7109375" customWidth="1"/>
    <col min="40" max="40" width="45.7109375" bestFit="1" customWidth="1"/>
    <col min="41" max="44" width="4.140625" style="1" customWidth="1"/>
    <col min="45" max="46" width="4.42578125" style="1" customWidth="1"/>
    <col min="47" max="47" width="6.7109375" style="1" customWidth="1"/>
    <col min="48" max="48" width="6.7109375" bestFit="1" customWidth="1"/>
    <col min="49" max="49" width="35.7109375" customWidth="1"/>
    <col min="50" max="55" width="4.140625" style="1" customWidth="1"/>
    <col min="56" max="56" width="6.7109375" style="1" customWidth="1"/>
    <col min="57" max="57" width="6.7109375" customWidth="1"/>
    <col min="58" max="58" width="51.7109375" customWidth="1"/>
    <col min="59" max="64" width="4.140625" style="1" customWidth="1"/>
    <col min="65" max="65" width="6.5703125" style="1" bestFit="1" customWidth="1"/>
    <col min="66" max="66" width="6.5703125" bestFit="1" customWidth="1"/>
    <col min="67" max="67" width="42.85546875" bestFit="1" customWidth="1"/>
    <col min="68" max="73" width="4.140625" style="1" customWidth="1"/>
    <col min="74" max="74" width="6.7109375" style="1" customWidth="1"/>
    <col min="75" max="75" width="6.7109375" customWidth="1"/>
    <col min="76" max="76" width="4.42578125" customWidth="1"/>
  </cols>
  <sheetData>
    <row r="2" spans="2:75" ht="26.25">
      <c r="B2" s="183" t="s">
        <v>149</v>
      </c>
      <c r="C2" s="183"/>
    </row>
    <row r="3" spans="2:75" ht="15.75" thickBot="1"/>
    <row r="4" spans="2:75" ht="75.75" customHeight="1">
      <c r="B4" s="178" t="s">
        <v>8</v>
      </c>
      <c r="C4" s="179"/>
      <c r="D4" s="180"/>
      <c r="E4" s="201" t="s">
        <v>1022</v>
      </c>
      <c r="F4" s="202"/>
      <c r="G4" s="202"/>
      <c r="H4" s="202"/>
      <c r="I4" s="202"/>
      <c r="J4" s="202"/>
      <c r="K4" s="202"/>
      <c r="L4" s="203"/>
      <c r="M4" s="204" t="s">
        <v>1021</v>
      </c>
      <c r="N4" s="205"/>
      <c r="O4" s="205"/>
      <c r="P4" s="205"/>
      <c r="Q4" s="205"/>
      <c r="R4" s="205"/>
      <c r="S4" s="206"/>
      <c r="T4" s="171" t="s">
        <v>11</v>
      </c>
      <c r="U4" s="173" t="s">
        <v>12</v>
      </c>
      <c r="V4" s="175" t="s">
        <v>148</v>
      </c>
      <c r="W4" s="176"/>
      <c r="X4" s="176"/>
      <c r="Y4" s="176"/>
      <c r="Z4" s="176"/>
      <c r="AA4" s="176"/>
      <c r="AB4" s="177"/>
      <c r="AC4" s="194" t="s">
        <v>13</v>
      </c>
      <c r="AD4" s="196" t="s">
        <v>14</v>
      </c>
      <c r="AE4" s="198" t="s">
        <v>1502</v>
      </c>
      <c r="AF4" s="199"/>
      <c r="AG4" s="199"/>
      <c r="AH4" s="199"/>
      <c r="AI4" s="199"/>
      <c r="AJ4" s="199"/>
      <c r="AK4" s="200"/>
      <c r="AL4" s="190" t="s">
        <v>15</v>
      </c>
      <c r="AM4" s="209" t="s">
        <v>16</v>
      </c>
      <c r="AN4" s="211" t="s">
        <v>1539</v>
      </c>
      <c r="AO4" s="212"/>
      <c r="AP4" s="212"/>
      <c r="AQ4" s="212"/>
      <c r="AR4" s="212"/>
      <c r="AS4" s="212"/>
      <c r="AT4" s="213"/>
      <c r="AU4" s="218" t="s">
        <v>17</v>
      </c>
      <c r="AV4" s="220" t="s">
        <v>18</v>
      </c>
      <c r="AW4" s="222" t="s">
        <v>1954</v>
      </c>
      <c r="AX4" s="223"/>
      <c r="AY4" s="223"/>
      <c r="AZ4" s="223"/>
      <c r="BA4" s="223"/>
      <c r="BB4" s="223"/>
      <c r="BC4" s="223"/>
      <c r="BD4" s="224" t="s">
        <v>19</v>
      </c>
      <c r="BE4" s="226" t="s">
        <v>20</v>
      </c>
      <c r="BF4" s="228" t="s">
        <v>1955</v>
      </c>
      <c r="BG4" s="229"/>
      <c r="BH4" s="229"/>
      <c r="BI4" s="229"/>
      <c r="BJ4" s="229"/>
      <c r="BK4" s="229"/>
      <c r="BL4" s="229"/>
      <c r="BM4" s="184" t="s">
        <v>21</v>
      </c>
      <c r="BN4" s="186" t="s">
        <v>22</v>
      </c>
      <c r="BO4" s="188" t="s">
        <v>2178</v>
      </c>
      <c r="BP4" s="189"/>
      <c r="BQ4" s="189"/>
      <c r="BR4" s="189"/>
      <c r="BS4" s="189"/>
      <c r="BT4" s="189"/>
      <c r="BU4" s="189"/>
      <c r="BV4" s="214" t="s">
        <v>23</v>
      </c>
      <c r="BW4" s="216" t="s">
        <v>24</v>
      </c>
    </row>
    <row r="5" spans="2:75" ht="49.5" thickBot="1">
      <c r="B5" s="46" t="s">
        <v>25</v>
      </c>
      <c r="C5" s="47" t="s">
        <v>26</v>
      </c>
      <c r="D5" s="45" t="s">
        <v>7</v>
      </c>
      <c r="E5" s="64" t="s">
        <v>0</v>
      </c>
      <c r="F5" s="65" t="s">
        <v>1</v>
      </c>
      <c r="G5" s="65" t="s">
        <v>2</v>
      </c>
      <c r="H5" s="65" t="s">
        <v>3</v>
      </c>
      <c r="I5" s="65" t="s">
        <v>4</v>
      </c>
      <c r="J5" s="65" t="s">
        <v>5</v>
      </c>
      <c r="K5" s="66" t="s">
        <v>6</v>
      </c>
      <c r="L5" s="67" t="s">
        <v>9</v>
      </c>
      <c r="M5" s="7" t="s">
        <v>0</v>
      </c>
      <c r="N5" s="10" t="s">
        <v>1</v>
      </c>
      <c r="O5" s="10" t="s">
        <v>2</v>
      </c>
      <c r="P5" s="10" t="s">
        <v>3</v>
      </c>
      <c r="Q5" s="10" t="s">
        <v>4</v>
      </c>
      <c r="R5" s="10" t="s">
        <v>5</v>
      </c>
      <c r="S5" s="11" t="s">
        <v>6</v>
      </c>
      <c r="T5" s="172"/>
      <c r="U5" s="174"/>
      <c r="V5" s="15" t="s">
        <v>0</v>
      </c>
      <c r="W5" s="18" t="s">
        <v>1</v>
      </c>
      <c r="X5" s="18" t="s">
        <v>2</v>
      </c>
      <c r="Y5" s="18" t="s">
        <v>3</v>
      </c>
      <c r="Z5" s="18" t="s">
        <v>4</v>
      </c>
      <c r="AA5" s="18" t="s">
        <v>5</v>
      </c>
      <c r="AB5" s="19" t="s">
        <v>6</v>
      </c>
      <c r="AC5" s="195"/>
      <c r="AD5" s="197"/>
      <c r="AE5" s="17" t="s">
        <v>0</v>
      </c>
      <c r="AF5" s="20" t="s">
        <v>1</v>
      </c>
      <c r="AG5" s="20" t="s">
        <v>2</v>
      </c>
      <c r="AH5" s="20" t="s">
        <v>3</v>
      </c>
      <c r="AI5" s="20" t="s">
        <v>4</v>
      </c>
      <c r="AJ5" s="20" t="s">
        <v>5</v>
      </c>
      <c r="AK5" s="21" t="s">
        <v>6</v>
      </c>
      <c r="AL5" s="191"/>
      <c r="AM5" s="210"/>
      <c r="AN5" s="23" t="s">
        <v>0</v>
      </c>
      <c r="AO5" s="24" t="s">
        <v>1</v>
      </c>
      <c r="AP5" s="24" t="s">
        <v>2</v>
      </c>
      <c r="AQ5" s="24" t="s">
        <v>3</v>
      </c>
      <c r="AR5" s="24" t="s">
        <v>4</v>
      </c>
      <c r="AS5" s="24" t="s">
        <v>5</v>
      </c>
      <c r="AT5" s="22" t="s">
        <v>6</v>
      </c>
      <c r="AU5" s="219"/>
      <c r="AV5" s="221"/>
      <c r="AW5" s="23" t="s">
        <v>0</v>
      </c>
      <c r="AX5" s="24" t="s">
        <v>1</v>
      </c>
      <c r="AY5" s="24" t="s">
        <v>2</v>
      </c>
      <c r="AZ5" s="24" t="s">
        <v>3</v>
      </c>
      <c r="BA5" s="24" t="s">
        <v>4</v>
      </c>
      <c r="BB5" s="24" t="s">
        <v>5</v>
      </c>
      <c r="BC5" s="26" t="s">
        <v>6</v>
      </c>
      <c r="BD5" s="225"/>
      <c r="BE5" s="227"/>
      <c r="BF5" s="23" t="s">
        <v>0</v>
      </c>
      <c r="BG5" s="24" t="s">
        <v>1</v>
      </c>
      <c r="BH5" s="24" t="s">
        <v>2</v>
      </c>
      <c r="BI5" s="24" t="s">
        <v>3</v>
      </c>
      <c r="BJ5" s="24" t="s">
        <v>4</v>
      </c>
      <c r="BK5" s="24" t="s">
        <v>5</v>
      </c>
      <c r="BL5" s="27" t="s">
        <v>6</v>
      </c>
      <c r="BM5" s="185"/>
      <c r="BN5" s="187"/>
      <c r="BO5" s="23" t="s">
        <v>0</v>
      </c>
      <c r="BP5" s="24" t="s">
        <v>1</v>
      </c>
      <c r="BQ5" s="24" t="s">
        <v>2</v>
      </c>
      <c r="BR5" s="24" t="s">
        <v>3</v>
      </c>
      <c r="BS5" s="24" t="s">
        <v>4</v>
      </c>
      <c r="BT5" s="24" t="s">
        <v>5</v>
      </c>
      <c r="BU5" s="34" t="s">
        <v>6</v>
      </c>
      <c r="BV5" s="215"/>
      <c r="BW5" s="217"/>
    </row>
    <row r="6" spans="2:75">
      <c r="B6" s="58" t="s">
        <v>690</v>
      </c>
      <c r="C6" s="59" t="s">
        <v>534</v>
      </c>
      <c r="D6" s="72" t="s">
        <v>598</v>
      </c>
      <c r="E6" s="68" t="s">
        <v>240</v>
      </c>
      <c r="F6" s="69">
        <v>18</v>
      </c>
      <c r="G6" s="69">
        <v>9</v>
      </c>
      <c r="H6" s="69">
        <v>11</v>
      </c>
      <c r="I6" s="69">
        <f t="shared" ref="I6:I17" si="0">SUM(F6:H6)</f>
        <v>38</v>
      </c>
      <c r="J6" s="69">
        <f t="shared" ref="J6:J17" si="1">IF(E6="","",RANK(I6,I$6:I$300))</f>
        <v>81</v>
      </c>
      <c r="K6" s="69">
        <f t="shared" ref="K6:K17" si="2">IF(J6="",0,I$302+1-J6)</f>
        <v>137</v>
      </c>
      <c r="L6" s="70">
        <f t="shared" ref="L6:L17" si="3">IF(E6="","",RANK(K6,K$6:K$300))</f>
        <v>81</v>
      </c>
      <c r="M6" s="13" t="s">
        <v>705</v>
      </c>
      <c r="N6" s="31">
        <v>13</v>
      </c>
      <c r="O6" s="31">
        <v>13</v>
      </c>
      <c r="P6" s="31">
        <v>12</v>
      </c>
      <c r="Q6" s="4">
        <f t="shared" ref="Q6:Q19" si="4">SUM(N6:P6)</f>
        <v>38</v>
      </c>
      <c r="R6" s="5">
        <f t="shared" ref="R6:R19" si="5">IF(M6="","",RANK(Q6,Q$6:Q$301))</f>
        <v>117</v>
      </c>
      <c r="S6" s="28">
        <f t="shared" ref="S6:S19" si="6">IF(R6="",0,Q$302+1-R6)</f>
        <v>121</v>
      </c>
      <c r="T6" s="76">
        <f t="shared" ref="T6:T19" si="7">S6+K6</f>
        <v>258</v>
      </c>
      <c r="U6" s="57">
        <f t="shared" ref="U6:U19" si="8">IF(T6=0,"",RANK(T6,T$6:T$301))</f>
        <v>87</v>
      </c>
      <c r="V6" s="30"/>
      <c r="W6" s="31"/>
      <c r="X6" s="31"/>
      <c r="Y6" s="31"/>
      <c r="Z6" s="4">
        <f t="shared" ref="Z6:Z19" si="9">SUM(W6:Y6)</f>
        <v>0</v>
      </c>
      <c r="AA6" s="5" t="str">
        <f t="shared" ref="AA6:AA19" si="10">IF(V6="","",RANK(Z6,Z$6:Z$301))</f>
        <v/>
      </c>
      <c r="AB6" s="28">
        <f t="shared" ref="AB6:AB19" si="11">IF(AA6="",0,Z$302+1-AA6)</f>
        <v>0</v>
      </c>
      <c r="AC6" s="76">
        <f t="shared" ref="AC6:AC19" si="12">AB6+T6</f>
        <v>258</v>
      </c>
      <c r="AD6" s="57">
        <f t="shared" ref="AD6:AD19" si="13">IF(AC6=0,"",RANK(AC6,AC$6:AC$301))</f>
        <v>154</v>
      </c>
      <c r="AE6" s="30"/>
      <c r="AF6" s="31"/>
      <c r="AG6" s="31"/>
      <c r="AH6" s="31"/>
      <c r="AI6" s="4">
        <f t="shared" ref="AI6:AI25" si="14">SUM(AF6:AH6)</f>
        <v>0</v>
      </c>
      <c r="AJ6" s="5" t="str">
        <f t="shared" ref="AJ6:AJ25" si="15">IF(AE6="","",RANK(AI6,AI$6:AI$301))</f>
        <v/>
      </c>
      <c r="AK6" s="28">
        <f t="shared" ref="AK6:AK25" si="16">IF(AJ6="",0,AI$302+1-AJ6)</f>
        <v>0</v>
      </c>
      <c r="AL6" s="3">
        <f t="shared" ref="AL6:AL25" si="17">AK6+AC6</f>
        <v>258</v>
      </c>
      <c r="AM6" s="5">
        <f t="shared" ref="AM6:AM25" si="18">IF(AL6=0,"",RANK(AL6,AL$6:AL$301))</f>
        <v>198</v>
      </c>
      <c r="AN6" s="13"/>
      <c r="AO6" s="14"/>
      <c r="AP6" s="14"/>
      <c r="AQ6" s="14"/>
      <c r="AR6" s="5">
        <f t="shared" ref="AR6:AR25" si="19">SUM(AO6:AQ6)</f>
        <v>0</v>
      </c>
      <c r="AS6" s="5" t="str">
        <f t="shared" ref="AS6:AS25" si="20">IF(AN6="","",RANK(AR6,AR$7:AR$301))</f>
        <v/>
      </c>
      <c r="AT6" s="28">
        <f t="shared" ref="AT6:AT25" si="21">IF(AS6="",0,AR$302+1-AS6)</f>
        <v>0</v>
      </c>
      <c r="AU6" s="3">
        <f t="shared" ref="AU6:AU25" si="22">AT6+AL6</f>
        <v>258</v>
      </c>
      <c r="AV6" s="5">
        <f t="shared" ref="AV6:AV25" si="23">IF(AU6=0,"",RANK(AU6,AU$6:AU$301))</f>
        <v>218</v>
      </c>
      <c r="AW6" s="13"/>
      <c r="AX6" s="14"/>
      <c r="AY6" s="14"/>
      <c r="AZ6" s="14"/>
      <c r="BA6" s="5">
        <f t="shared" ref="BA6:BA37" si="24">SUM(AX6:AZ6)</f>
        <v>0</v>
      </c>
      <c r="BB6" s="5" t="str">
        <f t="shared" ref="BB6:BB37" si="25">IF(AW6="","",RANK(BA6,BA$7:BA$301))</f>
        <v/>
      </c>
      <c r="BC6" s="28">
        <f t="shared" ref="BC6:BC37" si="26">IF(BB6="",0,BA$302+1-BB6)</f>
        <v>0</v>
      </c>
      <c r="BD6" s="3">
        <f t="shared" ref="BD6:BD37" si="27">BC6+AU6</f>
        <v>258</v>
      </c>
      <c r="BE6" s="5">
        <f t="shared" ref="BE6:BE37" si="28">IF(BD6=0,"",RANK(BD6,BD$6:BD$301))</f>
        <v>227</v>
      </c>
      <c r="BF6" s="13"/>
      <c r="BG6" s="14"/>
      <c r="BH6" s="14"/>
      <c r="BI6" s="14"/>
      <c r="BJ6" s="5">
        <f>SUM(BG6:BI6)</f>
        <v>0</v>
      </c>
      <c r="BK6" s="5" t="str">
        <f t="shared" ref="BK6:BK37" si="29">IF(BF6="","",RANK(BJ6,BJ$6:BJ$301))</f>
        <v/>
      </c>
      <c r="BL6" s="28">
        <f>IF(BK6="",0,BJ$302+1-BK6)</f>
        <v>0</v>
      </c>
      <c r="BM6" s="3">
        <f t="shared" ref="BM6:BM37" si="30">BL6+BD6</f>
        <v>258</v>
      </c>
      <c r="BN6" s="5">
        <f t="shared" ref="BN6:BN37" si="31">IF(BM6=0,"",RANK(BM6,BM$6:BM$301))</f>
        <v>238</v>
      </c>
      <c r="BO6" s="13"/>
      <c r="BP6" s="14"/>
      <c r="BQ6" s="14"/>
      <c r="BR6" s="14"/>
      <c r="BS6" s="5">
        <f t="shared" ref="BS6:BS69" si="32">SUM(BP6:BR6)</f>
        <v>0</v>
      </c>
      <c r="BT6" s="5" t="str">
        <f t="shared" ref="BT6" si="33">IF(BO6="","",RANK(BS6,BS$8:BS$301))</f>
        <v/>
      </c>
      <c r="BU6" s="35">
        <f t="shared" ref="BU6:BU69" si="34">IF(BT6="",0,BS$302+1-BT6)</f>
        <v>0</v>
      </c>
      <c r="BV6" s="3">
        <f t="shared" ref="BV6:BV69" si="35">BU6+BM6</f>
        <v>258</v>
      </c>
      <c r="BW6" s="5">
        <f t="shared" ref="BW6:BW69" si="36">IF(BV6=0,"",RANK(BV6,BV$6:BV$301))</f>
        <v>250</v>
      </c>
    </row>
    <row r="7" spans="2:75">
      <c r="B7" s="53" t="s">
        <v>368</v>
      </c>
      <c r="C7" s="63" t="s">
        <v>540</v>
      </c>
      <c r="D7" s="73" t="s">
        <v>563</v>
      </c>
      <c r="E7" s="50" t="s">
        <v>157</v>
      </c>
      <c r="F7" s="4">
        <v>17</v>
      </c>
      <c r="G7" s="4">
        <v>16</v>
      </c>
      <c r="H7" s="4">
        <v>17</v>
      </c>
      <c r="I7" s="4">
        <f t="shared" si="0"/>
        <v>50</v>
      </c>
      <c r="J7" s="4">
        <f t="shared" si="1"/>
        <v>7</v>
      </c>
      <c r="K7" s="4">
        <f t="shared" si="2"/>
        <v>211</v>
      </c>
      <c r="L7" s="57">
        <f t="shared" si="3"/>
        <v>7</v>
      </c>
      <c r="M7" s="13" t="s">
        <v>706</v>
      </c>
      <c r="N7" s="31">
        <v>20</v>
      </c>
      <c r="O7" s="31">
        <v>15</v>
      </c>
      <c r="P7" s="31">
        <v>17</v>
      </c>
      <c r="Q7" s="4">
        <f t="shared" si="4"/>
        <v>52</v>
      </c>
      <c r="R7" s="5">
        <f t="shared" si="5"/>
        <v>3</v>
      </c>
      <c r="S7" s="28">
        <f t="shared" si="6"/>
        <v>235</v>
      </c>
      <c r="T7" s="3">
        <f t="shared" si="7"/>
        <v>446</v>
      </c>
      <c r="U7" s="57">
        <f t="shared" si="8"/>
        <v>1</v>
      </c>
      <c r="V7" s="30" t="s">
        <v>1023</v>
      </c>
      <c r="W7" s="31">
        <v>6</v>
      </c>
      <c r="X7" s="31">
        <v>11</v>
      </c>
      <c r="Y7" s="31">
        <v>15</v>
      </c>
      <c r="Z7" s="4">
        <f t="shared" si="9"/>
        <v>32</v>
      </c>
      <c r="AA7" s="5">
        <f t="shared" si="10"/>
        <v>178</v>
      </c>
      <c r="AB7" s="28">
        <f t="shared" si="11"/>
        <v>38</v>
      </c>
      <c r="AC7" s="76">
        <f t="shared" si="12"/>
        <v>484</v>
      </c>
      <c r="AD7" s="57">
        <f t="shared" si="13"/>
        <v>38</v>
      </c>
      <c r="AE7" s="30" t="s">
        <v>1284</v>
      </c>
      <c r="AF7" s="31">
        <v>12</v>
      </c>
      <c r="AG7" s="31">
        <v>14</v>
      </c>
      <c r="AH7" s="31">
        <v>19</v>
      </c>
      <c r="AI7" s="4">
        <f t="shared" si="14"/>
        <v>45</v>
      </c>
      <c r="AJ7" s="5">
        <f t="shared" si="15"/>
        <v>27</v>
      </c>
      <c r="AK7" s="28">
        <f t="shared" si="16"/>
        <v>210</v>
      </c>
      <c r="AL7" s="3">
        <f t="shared" si="17"/>
        <v>694</v>
      </c>
      <c r="AM7" s="5">
        <f t="shared" si="18"/>
        <v>18</v>
      </c>
      <c r="AN7" s="13" t="s">
        <v>1540</v>
      </c>
      <c r="AO7" s="14">
        <v>11</v>
      </c>
      <c r="AP7" s="14">
        <v>14</v>
      </c>
      <c r="AQ7" s="14">
        <v>19</v>
      </c>
      <c r="AR7" s="5">
        <f t="shared" si="19"/>
        <v>44</v>
      </c>
      <c r="AS7" s="5">
        <f t="shared" si="20"/>
        <v>81</v>
      </c>
      <c r="AT7" s="28">
        <f t="shared" si="21"/>
        <v>139</v>
      </c>
      <c r="AU7" s="3">
        <f t="shared" si="22"/>
        <v>833</v>
      </c>
      <c r="AV7" s="5">
        <f t="shared" si="23"/>
        <v>22</v>
      </c>
      <c r="AW7" s="13" t="s">
        <v>1755</v>
      </c>
      <c r="AX7" s="14">
        <v>13</v>
      </c>
      <c r="AY7" s="14">
        <v>18</v>
      </c>
      <c r="AZ7" s="14">
        <v>14</v>
      </c>
      <c r="BA7" s="5">
        <f t="shared" si="24"/>
        <v>45</v>
      </c>
      <c r="BB7" s="5">
        <f t="shared" si="25"/>
        <v>17</v>
      </c>
      <c r="BC7" s="28">
        <f t="shared" si="26"/>
        <v>182</v>
      </c>
      <c r="BD7" s="3">
        <f t="shared" si="27"/>
        <v>1015</v>
      </c>
      <c r="BE7" s="5">
        <f t="shared" si="28"/>
        <v>13</v>
      </c>
      <c r="BF7" s="13"/>
      <c r="BG7" s="14"/>
      <c r="BH7" s="14"/>
      <c r="BI7" s="14"/>
      <c r="BJ7" s="5"/>
      <c r="BK7" s="5" t="str">
        <f t="shared" si="29"/>
        <v/>
      </c>
      <c r="BL7" s="28"/>
      <c r="BM7" s="3">
        <f t="shared" si="30"/>
        <v>1015</v>
      </c>
      <c r="BN7" s="5">
        <f t="shared" si="31"/>
        <v>33</v>
      </c>
      <c r="BO7" s="13" t="s">
        <v>2179</v>
      </c>
      <c r="BP7" s="14">
        <v>13</v>
      </c>
      <c r="BQ7" s="14">
        <v>14</v>
      </c>
      <c r="BR7" s="14">
        <v>14</v>
      </c>
      <c r="BS7" s="5">
        <f t="shared" si="32"/>
        <v>41</v>
      </c>
      <c r="BT7" s="5">
        <f>IF(BO7="","",RANK(BS7,BS$6:BS$301))</f>
        <v>74</v>
      </c>
      <c r="BU7" s="35">
        <f t="shared" si="34"/>
        <v>138</v>
      </c>
      <c r="BV7" s="3">
        <f t="shared" si="35"/>
        <v>1153</v>
      </c>
      <c r="BW7" s="5">
        <f t="shared" si="36"/>
        <v>36</v>
      </c>
    </row>
    <row r="8" spans="2:75">
      <c r="B8" s="53" t="s">
        <v>703</v>
      </c>
      <c r="C8" s="60" t="s">
        <v>540</v>
      </c>
      <c r="D8" s="73" t="s">
        <v>27</v>
      </c>
      <c r="E8" s="50" t="s">
        <v>158</v>
      </c>
      <c r="F8" s="4">
        <v>16</v>
      </c>
      <c r="G8" s="4">
        <v>18</v>
      </c>
      <c r="H8" s="4">
        <v>15</v>
      </c>
      <c r="I8" s="4">
        <f t="shared" si="0"/>
        <v>49</v>
      </c>
      <c r="J8" s="4">
        <f t="shared" si="1"/>
        <v>9</v>
      </c>
      <c r="K8" s="4">
        <f t="shared" si="2"/>
        <v>209</v>
      </c>
      <c r="L8" s="57">
        <f t="shared" si="3"/>
        <v>9</v>
      </c>
      <c r="M8" s="13" t="s">
        <v>707</v>
      </c>
      <c r="N8" s="31">
        <v>13</v>
      </c>
      <c r="O8" s="31">
        <v>13</v>
      </c>
      <c r="P8" s="31">
        <v>12</v>
      </c>
      <c r="Q8" s="4">
        <f t="shared" si="4"/>
        <v>38</v>
      </c>
      <c r="R8" s="5">
        <f t="shared" si="5"/>
        <v>117</v>
      </c>
      <c r="S8" s="28">
        <f t="shared" si="6"/>
        <v>121</v>
      </c>
      <c r="T8" s="3">
        <f t="shared" si="7"/>
        <v>330</v>
      </c>
      <c r="U8" s="57">
        <f t="shared" si="8"/>
        <v>44</v>
      </c>
      <c r="V8" s="30" t="s">
        <v>1024</v>
      </c>
      <c r="W8" s="31">
        <v>13</v>
      </c>
      <c r="X8" s="31">
        <v>10</v>
      </c>
      <c r="Y8" s="31">
        <v>13</v>
      </c>
      <c r="Z8" s="4">
        <f t="shared" si="9"/>
        <v>36</v>
      </c>
      <c r="AA8" s="5">
        <f t="shared" si="10"/>
        <v>127</v>
      </c>
      <c r="AB8" s="28">
        <f t="shared" si="11"/>
        <v>89</v>
      </c>
      <c r="AC8" s="76">
        <f t="shared" si="12"/>
        <v>419</v>
      </c>
      <c r="AD8" s="57">
        <f t="shared" si="13"/>
        <v>60</v>
      </c>
      <c r="AE8" s="30" t="s">
        <v>1295</v>
      </c>
      <c r="AF8" s="31">
        <v>14</v>
      </c>
      <c r="AG8" s="31">
        <v>14</v>
      </c>
      <c r="AH8" s="31">
        <v>15</v>
      </c>
      <c r="AI8" s="4">
        <f t="shared" si="14"/>
        <v>43</v>
      </c>
      <c r="AJ8" s="5">
        <f t="shared" si="15"/>
        <v>38</v>
      </c>
      <c r="AK8" s="28">
        <f t="shared" si="16"/>
        <v>199</v>
      </c>
      <c r="AL8" s="3">
        <f t="shared" si="17"/>
        <v>618</v>
      </c>
      <c r="AM8" s="5">
        <f t="shared" si="18"/>
        <v>38</v>
      </c>
      <c r="AN8" s="13" t="s">
        <v>1541</v>
      </c>
      <c r="AO8" s="14">
        <v>16</v>
      </c>
      <c r="AP8" s="14">
        <v>13</v>
      </c>
      <c r="AQ8" s="14">
        <v>11</v>
      </c>
      <c r="AR8" s="5">
        <f t="shared" si="19"/>
        <v>40</v>
      </c>
      <c r="AS8" s="5">
        <f t="shared" si="20"/>
        <v>147</v>
      </c>
      <c r="AT8" s="28">
        <f t="shared" si="21"/>
        <v>73</v>
      </c>
      <c r="AU8" s="3">
        <f t="shared" si="22"/>
        <v>691</v>
      </c>
      <c r="AV8" s="5">
        <f t="shared" si="23"/>
        <v>56</v>
      </c>
      <c r="AW8" s="13" t="s">
        <v>1756</v>
      </c>
      <c r="AX8" s="14">
        <v>8</v>
      </c>
      <c r="AY8" s="14">
        <v>12</v>
      </c>
      <c r="AZ8" s="14">
        <v>8</v>
      </c>
      <c r="BA8" s="5">
        <f t="shared" si="24"/>
        <v>28</v>
      </c>
      <c r="BB8" s="5">
        <f t="shared" si="25"/>
        <v>187</v>
      </c>
      <c r="BC8" s="28">
        <f t="shared" si="26"/>
        <v>12</v>
      </c>
      <c r="BD8" s="3">
        <f t="shared" si="27"/>
        <v>703</v>
      </c>
      <c r="BE8" s="5">
        <f t="shared" si="28"/>
        <v>91</v>
      </c>
      <c r="BF8" s="13" t="s">
        <v>1956</v>
      </c>
      <c r="BG8" s="14">
        <v>12</v>
      </c>
      <c r="BH8" s="14">
        <v>14</v>
      </c>
      <c r="BI8" s="14">
        <v>15</v>
      </c>
      <c r="BJ8" s="5">
        <f t="shared" ref="BJ8:BJ39" si="37">SUM(BG8:BI8)</f>
        <v>41</v>
      </c>
      <c r="BK8" s="5">
        <f t="shared" si="29"/>
        <v>97</v>
      </c>
      <c r="BL8" s="28">
        <f t="shared" ref="BL8:BL39" si="38">IF(BK8="",0,BJ$302+1-BK8)</f>
        <v>115</v>
      </c>
      <c r="BM8" s="3">
        <f t="shared" si="30"/>
        <v>818</v>
      </c>
      <c r="BN8" s="5">
        <f t="shared" si="31"/>
        <v>92</v>
      </c>
      <c r="BO8" s="13" t="s">
        <v>2180</v>
      </c>
      <c r="BP8" s="14">
        <v>17</v>
      </c>
      <c r="BQ8" s="14">
        <v>10</v>
      </c>
      <c r="BR8" s="14">
        <v>16</v>
      </c>
      <c r="BS8" s="5">
        <f t="shared" si="32"/>
        <v>43</v>
      </c>
      <c r="BT8" s="5">
        <f t="shared" ref="BT8:BT71" si="39">IF(BO8="","",RANK(BS8,BS$6:BS$301))</f>
        <v>50</v>
      </c>
      <c r="BU8" s="35">
        <f t="shared" si="34"/>
        <v>162</v>
      </c>
      <c r="BV8" s="3">
        <f t="shared" si="35"/>
        <v>980</v>
      </c>
      <c r="BW8" s="5">
        <f t="shared" si="36"/>
        <v>78</v>
      </c>
    </row>
    <row r="9" spans="2:75">
      <c r="B9" s="53" t="s">
        <v>518</v>
      </c>
      <c r="C9" s="60" t="s">
        <v>540</v>
      </c>
      <c r="D9" s="73" t="s">
        <v>648</v>
      </c>
      <c r="E9" s="50" t="s">
        <v>345</v>
      </c>
      <c r="F9" s="4">
        <v>12</v>
      </c>
      <c r="G9" s="4">
        <v>7</v>
      </c>
      <c r="H9" s="4">
        <v>12</v>
      </c>
      <c r="I9" s="4">
        <f t="shared" si="0"/>
        <v>31</v>
      </c>
      <c r="J9" s="4">
        <f t="shared" si="1"/>
        <v>190</v>
      </c>
      <c r="K9" s="4">
        <f t="shared" si="2"/>
        <v>28</v>
      </c>
      <c r="L9" s="57">
        <f t="shared" si="3"/>
        <v>190</v>
      </c>
      <c r="M9" s="13"/>
      <c r="N9" s="31"/>
      <c r="O9" s="31"/>
      <c r="P9" s="31"/>
      <c r="Q9" s="4">
        <f t="shared" si="4"/>
        <v>0</v>
      </c>
      <c r="R9" s="5" t="str">
        <f t="shared" si="5"/>
        <v/>
      </c>
      <c r="S9" s="28">
        <f t="shared" si="6"/>
        <v>0</v>
      </c>
      <c r="T9" s="3">
        <f t="shared" si="7"/>
        <v>28</v>
      </c>
      <c r="U9" s="57">
        <f t="shared" si="8"/>
        <v>243</v>
      </c>
      <c r="V9" s="30" t="s">
        <v>1025</v>
      </c>
      <c r="W9" s="31">
        <v>17</v>
      </c>
      <c r="X9" s="31">
        <v>11</v>
      </c>
      <c r="Y9" s="31">
        <v>14</v>
      </c>
      <c r="Z9" s="4">
        <f t="shared" si="9"/>
        <v>42</v>
      </c>
      <c r="AA9" s="5">
        <f t="shared" si="10"/>
        <v>58</v>
      </c>
      <c r="AB9" s="28">
        <f t="shared" si="11"/>
        <v>158</v>
      </c>
      <c r="AC9" s="76">
        <f t="shared" si="12"/>
        <v>186</v>
      </c>
      <c r="AD9" s="57">
        <f t="shared" si="13"/>
        <v>197</v>
      </c>
      <c r="AE9" s="30" t="s">
        <v>1387</v>
      </c>
      <c r="AF9" s="31">
        <v>12</v>
      </c>
      <c r="AG9" s="31">
        <v>14</v>
      </c>
      <c r="AH9" s="31">
        <v>11</v>
      </c>
      <c r="AI9" s="4">
        <f t="shared" si="14"/>
        <v>37</v>
      </c>
      <c r="AJ9" s="5">
        <f t="shared" si="15"/>
        <v>114</v>
      </c>
      <c r="AK9" s="28">
        <f t="shared" si="16"/>
        <v>123</v>
      </c>
      <c r="AL9" s="3">
        <f t="shared" si="17"/>
        <v>309</v>
      </c>
      <c r="AM9" s="5">
        <f t="shared" si="18"/>
        <v>178</v>
      </c>
      <c r="AN9" s="13" t="s">
        <v>1542</v>
      </c>
      <c r="AO9" s="14">
        <v>16</v>
      </c>
      <c r="AP9" s="14">
        <v>10</v>
      </c>
      <c r="AQ9" s="14">
        <v>16</v>
      </c>
      <c r="AR9" s="5">
        <f t="shared" si="19"/>
        <v>42</v>
      </c>
      <c r="AS9" s="5">
        <f t="shared" si="20"/>
        <v>111</v>
      </c>
      <c r="AT9" s="28">
        <f t="shared" si="21"/>
        <v>109</v>
      </c>
      <c r="AU9" s="3">
        <f t="shared" si="22"/>
        <v>418</v>
      </c>
      <c r="AV9" s="5">
        <f t="shared" si="23"/>
        <v>162</v>
      </c>
      <c r="AW9" s="13" t="s">
        <v>1757</v>
      </c>
      <c r="AX9" s="14">
        <v>15</v>
      </c>
      <c r="AY9" s="14">
        <v>14</v>
      </c>
      <c r="AZ9" s="14">
        <v>8</v>
      </c>
      <c r="BA9" s="5">
        <f t="shared" si="24"/>
        <v>37</v>
      </c>
      <c r="BB9" s="5">
        <f t="shared" si="25"/>
        <v>117</v>
      </c>
      <c r="BC9" s="28">
        <f t="shared" si="26"/>
        <v>82</v>
      </c>
      <c r="BD9" s="3">
        <f t="shared" si="27"/>
        <v>500</v>
      </c>
      <c r="BE9" s="5">
        <f t="shared" si="28"/>
        <v>164</v>
      </c>
      <c r="BF9" s="13"/>
      <c r="BG9" s="14"/>
      <c r="BH9" s="14"/>
      <c r="BI9" s="14"/>
      <c r="BJ9" s="5">
        <f t="shared" si="37"/>
        <v>0</v>
      </c>
      <c r="BK9" s="5" t="str">
        <f t="shared" si="29"/>
        <v/>
      </c>
      <c r="BL9" s="28">
        <f t="shared" si="38"/>
        <v>0</v>
      </c>
      <c r="BM9" s="3">
        <f t="shared" si="30"/>
        <v>500</v>
      </c>
      <c r="BN9" s="5">
        <f t="shared" si="31"/>
        <v>177</v>
      </c>
      <c r="BO9" s="13" t="s">
        <v>2181</v>
      </c>
      <c r="BP9" s="14">
        <v>8</v>
      </c>
      <c r="BQ9" s="14">
        <v>14</v>
      </c>
      <c r="BR9" s="14">
        <v>12</v>
      </c>
      <c r="BS9" s="5">
        <f t="shared" si="32"/>
        <v>34</v>
      </c>
      <c r="BT9" s="5">
        <f t="shared" si="39"/>
        <v>159</v>
      </c>
      <c r="BU9" s="35">
        <f t="shared" si="34"/>
        <v>53</v>
      </c>
      <c r="BV9" s="3">
        <f t="shared" si="35"/>
        <v>553</v>
      </c>
      <c r="BW9" s="5">
        <f t="shared" si="36"/>
        <v>183</v>
      </c>
    </row>
    <row r="10" spans="2:75">
      <c r="B10" s="53" t="s">
        <v>471</v>
      </c>
      <c r="C10" s="41" t="s">
        <v>540</v>
      </c>
      <c r="D10" s="74" t="s">
        <v>618</v>
      </c>
      <c r="E10" s="50" t="s">
        <v>280</v>
      </c>
      <c r="F10" s="4">
        <v>12</v>
      </c>
      <c r="G10" s="4">
        <v>9</v>
      </c>
      <c r="H10" s="4">
        <v>14</v>
      </c>
      <c r="I10" s="4">
        <f t="shared" si="0"/>
        <v>35</v>
      </c>
      <c r="J10" s="4">
        <f t="shared" si="1"/>
        <v>128</v>
      </c>
      <c r="K10" s="4">
        <f t="shared" si="2"/>
        <v>90</v>
      </c>
      <c r="L10" s="57">
        <f t="shared" si="3"/>
        <v>128</v>
      </c>
      <c r="M10" s="13" t="s">
        <v>708</v>
      </c>
      <c r="N10" s="14">
        <v>15</v>
      </c>
      <c r="O10" s="14">
        <v>12</v>
      </c>
      <c r="P10" s="14">
        <v>11</v>
      </c>
      <c r="Q10" s="4">
        <f t="shared" si="4"/>
        <v>38</v>
      </c>
      <c r="R10" s="5">
        <f t="shared" si="5"/>
        <v>117</v>
      </c>
      <c r="S10" s="28">
        <f t="shared" si="6"/>
        <v>121</v>
      </c>
      <c r="T10" s="3">
        <f t="shared" si="7"/>
        <v>211</v>
      </c>
      <c r="U10" s="57">
        <f t="shared" si="8"/>
        <v>122</v>
      </c>
      <c r="V10" s="13" t="s">
        <v>1026</v>
      </c>
      <c r="W10" s="14">
        <v>14</v>
      </c>
      <c r="X10" s="14">
        <v>9</v>
      </c>
      <c r="Y10" s="14">
        <v>12</v>
      </c>
      <c r="Z10" s="5">
        <f t="shared" si="9"/>
        <v>35</v>
      </c>
      <c r="AA10" s="5">
        <f t="shared" si="10"/>
        <v>143</v>
      </c>
      <c r="AB10" s="28">
        <f t="shared" si="11"/>
        <v>73</v>
      </c>
      <c r="AC10" s="76">
        <f t="shared" si="12"/>
        <v>284</v>
      </c>
      <c r="AD10" s="57">
        <f t="shared" si="13"/>
        <v>134</v>
      </c>
      <c r="AE10" s="30" t="s">
        <v>1382</v>
      </c>
      <c r="AF10" s="31">
        <v>12</v>
      </c>
      <c r="AG10" s="31">
        <v>12</v>
      </c>
      <c r="AH10" s="31">
        <v>13</v>
      </c>
      <c r="AI10" s="4">
        <f t="shared" si="14"/>
        <v>37</v>
      </c>
      <c r="AJ10" s="5">
        <f t="shared" si="15"/>
        <v>114</v>
      </c>
      <c r="AK10" s="28">
        <f t="shared" si="16"/>
        <v>123</v>
      </c>
      <c r="AL10" s="3">
        <f t="shared" si="17"/>
        <v>407</v>
      </c>
      <c r="AM10" s="5">
        <f t="shared" si="18"/>
        <v>132</v>
      </c>
      <c r="AN10" s="13" t="s">
        <v>1543</v>
      </c>
      <c r="AO10" s="14">
        <v>14</v>
      </c>
      <c r="AP10" s="14">
        <v>13</v>
      </c>
      <c r="AQ10" s="14">
        <v>16</v>
      </c>
      <c r="AR10" s="5">
        <f t="shared" si="19"/>
        <v>43</v>
      </c>
      <c r="AS10" s="5">
        <f t="shared" si="20"/>
        <v>98</v>
      </c>
      <c r="AT10" s="28">
        <f t="shared" si="21"/>
        <v>122</v>
      </c>
      <c r="AU10" s="3">
        <f t="shared" si="22"/>
        <v>529</v>
      </c>
      <c r="AV10" s="5">
        <f t="shared" si="23"/>
        <v>126</v>
      </c>
      <c r="AW10" s="13" t="s">
        <v>1758</v>
      </c>
      <c r="AX10" s="14">
        <v>12</v>
      </c>
      <c r="AY10" s="14">
        <v>10</v>
      </c>
      <c r="AZ10" s="14">
        <v>7</v>
      </c>
      <c r="BA10" s="5">
        <f t="shared" si="24"/>
        <v>29</v>
      </c>
      <c r="BB10" s="5">
        <f t="shared" si="25"/>
        <v>179</v>
      </c>
      <c r="BC10" s="28">
        <f t="shared" si="26"/>
        <v>20</v>
      </c>
      <c r="BD10" s="3">
        <f t="shared" si="27"/>
        <v>549</v>
      </c>
      <c r="BE10" s="5">
        <f t="shared" si="28"/>
        <v>148</v>
      </c>
      <c r="BF10" s="13"/>
      <c r="BG10" s="14"/>
      <c r="BH10" s="14"/>
      <c r="BI10" s="14"/>
      <c r="BJ10" s="5">
        <f t="shared" si="37"/>
        <v>0</v>
      </c>
      <c r="BK10" s="5" t="str">
        <f t="shared" si="29"/>
        <v/>
      </c>
      <c r="BL10" s="28">
        <f t="shared" si="38"/>
        <v>0</v>
      </c>
      <c r="BM10" s="3">
        <f t="shared" si="30"/>
        <v>549</v>
      </c>
      <c r="BN10" s="5">
        <f t="shared" si="31"/>
        <v>166</v>
      </c>
      <c r="BO10" s="13" t="s">
        <v>1194</v>
      </c>
      <c r="BP10" s="14">
        <v>14</v>
      </c>
      <c r="BQ10" s="14">
        <v>13</v>
      </c>
      <c r="BR10" s="14">
        <v>14</v>
      </c>
      <c r="BS10" s="5">
        <f t="shared" si="32"/>
        <v>41</v>
      </c>
      <c r="BT10" s="5">
        <f t="shared" si="39"/>
        <v>74</v>
      </c>
      <c r="BU10" s="35">
        <f t="shared" si="34"/>
        <v>138</v>
      </c>
      <c r="BV10" s="3">
        <f t="shared" si="35"/>
        <v>687</v>
      </c>
      <c r="BW10" s="5">
        <f t="shared" si="36"/>
        <v>144</v>
      </c>
    </row>
    <row r="11" spans="2:75">
      <c r="B11" s="36" t="s">
        <v>482</v>
      </c>
      <c r="C11" s="41" t="s">
        <v>540</v>
      </c>
      <c r="D11" s="74" t="s">
        <v>625</v>
      </c>
      <c r="E11" s="51" t="s">
        <v>301</v>
      </c>
      <c r="F11" s="4">
        <v>11</v>
      </c>
      <c r="G11" s="4">
        <v>11</v>
      </c>
      <c r="H11" s="4">
        <v>12</v>
      </c>
      <c r="I11" s="4">
        <f t="shared" si="0"/>
        <v>34</v>
      </c>
      <c r="J11" s="4">
        <f t="shared" si="1"/>
        <v>148</v>
      </c>
      <c r="K11" s="4">
        <f t="shared" si="2"/>
        <v>70</v>
      </c>
      <c r="L11" s="57">
        <f t="shared" si="3"/>
        <v>148</v>
      </c>
      <c r="M11" s="13"/>
      <c r="N11" s="37"/>
      <c r="O11" s="37"/>
      <c r="P11" s="37"/>
      <c r="Q11" s="4">
        <f t="shared" si="4"/>
        <v>0</v>
      </c>
      <c r="R11" s="5" t="str">
        <f t="shared" si="5"/>
        <v/>
      </c>
      <c r="S11" s="28">
        <f t="shared" si="6"/>
        <v>0</v>
      </c>
      <c r="T11" s="3">
        <f t="shared" si="7"/>
        <v>70</v>
      </c>
      <c r="U11" s="57">
        <f t="shared" si="8"/>
        <v>225</v>
      </c>
      <c r="V11" s="13"/>
      <c r="W11" s="37"/>
      <c r="X11" s="37"/>
      <c r="Y11" s="37"/>
      <c r="Z11" s="4">
        <f t="shared" si="9"/>
        <v>0</v>
      </c>
      <c r="AA11" s="5" t="str">
        <f t="shared" si="10"/>
        <v/>
      </c>
      <c r="AB11" s="28">
        <f t="shared" si="11"/>
        <v>0</v>
      </c>
      <c r="AC11" s="76">
        <f t="shared" si="12"/>
        <v>70</v>
      </c>
      <c r="AD11" s="57">
        <f t="shared" si="13"/>
        <v>245</v>
      </c>
      <c r="AE11" s="30" t="s">
        <v>1347</v>
      </c>
      <c r="AF11" s="31">
        <v>12</v>
      </c>
      <c r="AG11" s="31">
        <v>14</v>
      </c>
      <c r="AH11" s="31">
        <v>13</v>
      </c>
      <c r="AI11" s="4">
        <f t="shared" si="14"/>
        <v>39</v>
      </c>
      <c r="AJ11" s="5">
        <f t="shared" si="15"/>
        <v>84</v>
      </c>
      <c r="AK11" s="28">
        <f t="shared" si="16"/>
        <v>153</v>
      </c>
      <c r="AL11" s="3">
        <f t="shared" si="17"/>
        <v>223</v>
      </c>
      <c r="AM11" s="5">
        <f t="shared" si="18"/>
        <v>215</v>
      </c>
      <c r="AN11" s="13"/>
      <c r="AO11" s="37"/>
      <c r="AP11" s="37"/>
      <c r="AQ11" s="37"/>
      <c r="AR11" s="5">
        <f t="shared" si="19"/>
        <v>0</v>
      </c>
      <c r="AS11" s="5" t="str">
        <f t="shared" si="20"/>
        <v/>
      </c>
      <c r="AT11" s="28">
        <f t="shared" si="21"/>
        <v>0</v>
      </c>
      <c r="AU11" s="3">
        <f t="shared" si="22"/>
        <v>223</v>
      </c>
      <c r="AV11" s="5">
        <f t="shared" si="23"/>
        <v>228</v>
      </c>
      <c r="AW11" s="13" t="s">
        <v>1759</v>
      </c>
      <c r="AX11" s="14">
        <v>10</v>
      </c>
      <c r="AY11" s="14">
        <v>12</v>
      </c>
      <c r="AZ11" s="14">
        <v>8</v>
      </c>
      <c r="BA11" s="5">
        <f t="shared" si="24"/>
        <v>30</v>
      </c>
      <c r="BB11" s="5">
        <f t="shared" si="25"/>
        <v>177</v>
      </c>
      <c r="BC11" s="28">
        <f t="shared" si="26"/>
        <v>22</v>
      </c>
      <c r="BD11" s="3">
        <f t="shared" si="27"/>
        <v>245</v>
      </c>
      <c r="BE11" s="5">
        <f t="shared" si="28"/>
        <v>230</v>
      </c>
      <c r="BF11" s="13" t="s">
        <v>1957</v>
      </c>
      <c r="BG11" s="37">
        <v>15</v>
      </c>
      <c r="BH11" s="37">
        <v>13</v>
      </c>
      <c r="BI11" s="37">
        <v>20</v>
      </c>
      <c r="BJ11" s="5">
        <f t="shared" si="37"/>
        <v>48</v>
      </c>
      <c r="BK11" s="5">
        <f t="shared" si="29"/>
        <v>23</v>
      </c>
      <c r="BL11" s="28">
        <f t="shared" si="38"/>
        <v>189</v>
      </c>
      <c r="BM11" s="3">
        <f t="shared" si="30"/>
        <v>434</v>
      </c>
      <c r="BN11" s="5">
        <f t="shared" si="31"/>
        <v>196</v>
      </c>
      <c r="BO11" s="13" t="s">
        <v>1777</v>
      </c>
      <c r="BP11" s="14">
        <v>12</v>
      </c>
      <c r="BQ11" s="14">
        <v>10</v>
      </c>
      <c r="BR11" s="14">
        <v>14</v>
      </c>
      <c r="BS11" s="5">
        <f t="shared" si="32"/>
        <v>36</v>
      </c>
      <c r="BT11" s="5">
        <f t="shared" si="39"/>
        <v>137</v>
      </c>
      <c r="BU11" s="35">
        <f t="shared" si="34"/>
        <v>75</v>
      </c>
      <c r="BV11" s="3">
        <f t="shared" si="35"/>
        <v>509</v>
      </c>
      <c r="BW11" s="5">
        <f t="shared" si="36"/>
        <v>194</v>
      </c>
    </row>
    <row r="12" spans="2:75">
      <c r="B12" s="36" t="s">
        <v>472</v>
      </c>
      <c r="C12" s="41" t="s">
        <v>540</v>
      </c>
      <c r="D12" s="74" t="s">
        <v>619</v>
      </c>
      <c r="E12" s="51" t="s">
        <v>282</v>
      </c>
      <c r="F12" s="4">
        <v>11</v>
      </c>
      <c r="G12" s="4">
        <v>11</v>
      </c>
      <c r="H12" s="4">
        <v>13</v>
      </c>
      <c r="I12" s="4">
        <f t="shared" si="0"/>
        <v>35</v>
      </c>
      <c r="J12" s="4">
        <f t="shared" si="1"/>
        <v>128</v>
      </c>
      <c r="K12" s="4">
        <f t="shared" si="2"/>
        <v>90</v>
      </c>
      <c r="L12" s="57">
        <f t="shared" si="3"/>
        <v>128</v>
      </c>
      <c r="M12" s="30" t="s">
        <v>709</v>
      </c>
      <c r="N12" s="31">
        <v>7</v>
      </c>
      <c r="O12" s="31">
        <v>12</v>
      </c>
      <c r="P12" s="31">
        <v>9</v>
      </c>
      <c r="Q12" s="4">
        <f t="shared" si="4"/>
        <v>28</v>
      </c>
      <c r="R12" s="5">
        <f t="shared" si="5"/>
        <v>218</v>
      </c>
      <c r="S12" s="28">
        <f t="shared" si="6"/>
        <v>20</v>
      </c>
      <c r="T12" s="3">
        <f t="shared" si="7"/>
        <v>110</v>
      </c>
      <c r="U12" s="57">
        <f t="shared" si="8"/>
        <v>204</v>
      </c>
      <c r="V12" s="30" t="s">
        <v>1027</v>
      </c>
      <c r="W12" s="31">
        <v>13</v>
      </c>
      <c r="X12" s="31">
        <v>13</v>
      </c>
      <c r="Y12" s="31">
        <v>12</v>
      </c>
      <c r="Z12" s="4">
        <f t="shared" si="9"/>
        <v>38</v>
      </c>
      <c r="AA12" s="5">
        <f t="shared" si="10"/>
        <v>104</v>
      </c>
      <c r="AB12" s="28">
        <f t="shared" si="11"/>
        <v>112</v>
      </c>
      <c r="AC12" s="76">
        <f t="shared" si="12"/>
        <v>222</v>
      </c>
      <c r="AD12" s="57">
        <f t="shared" si="13"/>
        <v>172</v>
      </c>
      <c r="AE12" s="30" t="s">
        <v>1393</v>
      </c>
      <c r="AF12" s="31">
        <v>11</v>
      </c>
      <c r="AG12" s="31">
        <v>14</v>
      </c>
      <c r="AH12" s="31">
        <v>11</v>
      </c>
      <c r="AI12" s="4">
        <f t="shared" si="14"/>
        <v>36</v>
      </c>
      <c r="AJ12" s="5">
        <f t="shared" si="15"/>
        <v>133</v>
      </c>
      <c r="AK12" s="28">
        <f t="shared" si="16"/>
        <v>104</v>
      </c>
      <c r="AL12" s="3">
        <f t="shared" si="17"/>
        <v>326</v>
      </c>
      <c r="AM12" s="5">
        <f t="shared" si="18"/>
        <v>174</v>
      </c>
      <c r="AN12" s="30"/>
      <c r="AO12" s="31"/>
      <c r="AP12" s="31"/>
      <c r="AQ12" s="31"/>
      <c r="AR12" s="5">
        <f t="shared" si="19"/>
        <v>0</v>
      </c>
      <c r="AS12" s="5" t="str">
        <f t="shared" si="20"/>
        <v/>
      </c>
      <c r="AT12" s="28">
        <f t="shared" si="21"/>
        <v>0</v>
      </c>
      <c r="AU12" s="3">
        <f t="shared" si="22"/>
        <v>326</v>
      </c>
      <c r="AV12" s="5">
        <f t="shared" si="23"/>
        <v>196</v>
      </c>
      <c r="AW12" s="13"/>
      <c r="AX12" s="14"/>
      <c r="AY12" s="14"/>
      <c r="AZ12" s="14"/>
      <c r="BA12" s="5">
        <f t="shared" si="24"/>
        <v>0</v>
      </c>
      <c r="BB12" s="5" t="str">
        <f t="shared" si="25"/>
        <v/>
      </c>
      <c r="BC12" s="28">
        <f t="shared" si="26"/>
        <v>0</v>
      </c>
      <c r="BD12" s="3">
        <f t="shared" si="27"/>
        <v>326</v>
      </c>
      <c r="BE12" s="5">
        <f t="shared" si="28"/>
        <v>206</v>
      </c>
      <c r="BF12" s="30" t="s">
        <v>1958</v>
      </c>
      <c r="BG12" s="31">
        <v>13</v>
      </c>
      <c r="BH12" s="31">
        <v>13</v>
      </c>
      <c r="BI12" s="31">
        <v>17</v>
      </c>
      <c r="BJ12" s="5">
        <f t="shared" si="37"/>
        <v>43</v>
      </c>
      <c r="BK12" s="5">
        <f t="shared" si="29"/>
        <v>65</v>
      </c>
      <c r="BL12" s="28">
        <f t="shared" si="38"/>
        <v>147</v>
      </c>
      <c r="BM12" s="3">
        <f t="shared" si="30"/>
        <v>473</v>
      </c>
      <c r="BN12" s="5">
        <f t="shared" si="31"/>
        <v>180</v>
      </c>
      <c r="BO12" s="13" t="s">
        <v>2182</v>
      </c>
      <c r="BP12" s="14">
        <v>15</v>
      </c>
      <c r="BQ12" s="14">
        <v>15</v>
      </c>
      <c r="BR12" s="14">
        <v>15</v>
      </c>
      <c r="BS12" s="5">
        <f t="shared" si="32"/>
        <v>45</v>
      </c>
      <c r="BT12" s="5">
        <f t="shared" si="39"/>
        <v>35</v>
      </c>
      <c r="BU12" s="35">
        <f t="shared" si="34"/>
        <v>177</v>
      </c>
      <c r="BV12" s="3">
        <f t="shared" si="35"/>
        <v>650</v>
      </c>
      <c r="BW12" s="5">
        <f t="shared" si="36"/>
        <v>154</v>
      </c>
    </row>
    <row r="13" spans="2:75">
      <c r="B13" s="36" t="s">
        <v>459</v>
      </c>
      <c r="C13" s="41" t="s">
        <v>540</v>
      </c>
      <c r="D13" s="74" t="s">
        <v>611</v>
      </c>
      <c r="E13" s="51" t="s">
        <v>268</v>
      </c>
      <c r="F13" s="4">
        <v>13</v>
      </c>
      <c r="G13" s="4">
        <v>12</v>
      </c>
      <c r="H13" s="4">
        <v>11</v>
      </c>
      <c r="I13" s="4">
        <f t="shared" si="0"/>
        <v>36</v>
      </c>
      <c r="J13" s="4">
        <f t="shared" si="1"/>
        <v>116</v>
      </c>
      <c r="K13" s="4">
        <f t="shared" si="2"/>
        <v>102</v>
      </c>
      <c r="L13" s="57">
        <f t="shared" si="3"/>
        <v>116</v>
      </c>
      <c r="M13" s="30" t="s">
        <v>710</v>
      </c>
      <c r="N13" s="31">
        <v>20</v>
      </c>
      <c r="O13" s="31">
        <v>14</v>
      </c>
      <c r="P13" s="31">
        <v>19</v>
      </c>
      <c r="Q13" s="4">
        <f t="shared" si="4"/>
        <v>53</v>
      </c>
      <c r="R13" s="5">
        <f t="shared" si="5"/>
        <v>1</v>
      </c>
      <c r="S13" s="28">
        <f t="shared" si="6"/>
        <v>237</v>
      </c>
      <c r="T13" s="3">
        <f t="shared" si="7"/>
        <v>339</v>
      </c>
      <c r="U13" s="57">
        <f t="shared" si="8"/>
        <v>40</v>
      </c>
      <c r="V13" s="30" t="s">
        <v>1028</v>
      </c>
      <c r="W13" s="31">
        <v>18</v>
      </c>
      <c r="X13" s="31">
        <v>15</v>
      </c>
      <c r="Y13" s="31">
        <v>16</v>
      </c>
      <c r="Z13" s="4">
        <f t="shared" si="9"/>
        <v>49</v>
      </c>
      <c r="AA13" s="5">
        <f t="shared" si="10"/>
        <v>13</v>
      </c>
      <c r="AB13" s="28">
        <f t="shared" si="11"/>
        <v>203</v>
      </c>
      <c r="AC13" s="76">
        <f t="shared" si="12"/>
        <v>542</v>
      </c>
      <c r="AD13" s="57">
        <f t="shared" si="13"/>
        <v>9</v>
      </c>
      <c r="AE13" s="30" t="s">
        <v>1435</v>
      </c>
      <c r="AF13" s="31">
        <v>11</v>
      </c>
      <c r="AG13" s="31">
        <v>12</v>
      </c>
      <c r="AH13" s="31">
        <v>11</v>
      </c>
      <c r="AI13" s="4">
        <f t="shared" si="14"/>
        <v>34</v>
      </c>
      <c r="AJ13" s="5">
        <f t="shared" si="15"/>
        <v>170</v>
      </c>
      <c r="AK13" s="28">
        <f t="shared" si="16"/>
        <v>67</v>
      </c>
      <c r="AL13" s="3">
        <f t="shared" si="17"/>
        <v>609</v>
      </c>
      <c r="AM13" s="5">
        <f t="shared" si="18"/>
        <v>42</v>
      </c>
      <c r="AN13" s="30" t="s">
        <v>1544</v>
      </c>
      <c r="AO13" s="31">
        <v>11</v>
      </c>
      <c r="AP13" s="31">
        <v>12</v>
      </c>
      <c r="AQ13" s="31">
        <v>15</v>
      </c>
      <c r="AR13" s="5">
        <f t="shared" si="19"/>
        <v>38</v>
      </c>
      <c r="AS13" s="5">
        <f t="shared" si="20"/>
        <v>173</v>
      </c>
      <c r="AT13" s="28">
        <f t="shared" si="21"/>
        <v>47</v>
      </c>
      <c r="AU13" s="3">
        <f t="shared" si="22"/>
        <v>656</v>
      </c>
      <c r="AV13" s="5">
        <f t="shared" si="23"/>
        <v>68</v>
      </c>
      <c r="AW13" s="13" t="s">
        <v>1760</v>
      </c>
      <c r="AX13" s="14">
        <v>13</v>
      </c>
      <c r="AY13" s="14">
        <v>15</v>
      </c>
      <c r="AZ13" s="14">
        <v>16</v>
      </c>
      <c r="BA13" s="5">
        <f t="shared" si="24"/>
        <v>44</v>
      </c>
      <c r="BB13" s="5">
        <f t="shared" si="25"/>
        <v>31</v>
      </c>
      <c r="BC13" s="28">
        <f t="shared" si="26"/>
        <v>168</v>
      </c>
      <c r="BD13" s="3">
        <f t="shared" si="27"/>
        <v>824</v>
      </c>
      <c r="BE13" s="5">
        <f t="shared" si="28"/>
        <v>47</v>
      </c>
      <c r="BF13" s="30" t="s">
        <v>1959</v>
      </c>
      <c r="BG13" s="31">
        <v>17</v>
      </c>
      <c r="BH13" s="31">
        <v>15</v>
      </c>
      <c r="BI13" s="31">
        <v>16</v>
      </c>
      <c r="BJ13" s="5">
        <f t="shared" si="37"/>
        <v>48</v>
      </c>
      <c r="BK13" s="5">
        <f t="shared" si="29"/>
        <v>23</v>
      </c>
      <c r="BL13" s="28">
        <f t="shared" si="38"/>
        <v>189</v>
      </c>
      <c r="BM13" s="3">
        <f t="shared" si="30"/>
        <v>1013</v>
      </c>
      <c r="BN13" s="5">
        <f t="shared" si="31"/>
        <v>36</v>
      </c>
      <c r="BO13" s="13" t="s">
        <v>2183</v>
      </c>
      <c r="BP13" s="14">
        <v>15</v>
      </c>
      <c r="BQ13" s="14">
        <v>9</v>
      </c>
      <c r="BR13" s="14">
        <v>8</v>
      </c>
      <c r="BS13" s="5">
        <f t="shared" si="32"/>
        <v>32</v>
      </c>
      <c r="BT13" s="5">
        <f t="shared" si="39"/>
        <v>180</v>
      </c>
      <c r="BU13" s="35">
        <f t="shared" si="34"/>
        <v>32</v>
      </c>
      <c r="BV13" s="3">
        <f t="shared" si="35"/>
        <v>1045</v>
      </c>
      <c r="BW13" s="5">
        <f t="shared" si="36"/>
        <v>60</v>
      </c>
    </row>
    <row r="14" spans="2:75">
      <c r="B14" s="36" t="s">
        <v>392</v>
      </c>
      <c r="C14" s="41" t="s">
        <v>540</v>
      </c>
      <c r="D14" s="74" t="s">
        <v>576</v>
      </c>
      <c r="E14" s="51" t="s">
        <v>189</v>
      </c>
      <c r="F14" s="4">
        <v>14</v>
      </c>
      <c r="G14" s="4">
        <v>15</v>
      </c>
      <c r="H14" s="4">
        <v>14</v>
      </c>
      <c r="I14" s="4">
        <f t="shared" si="0"/>
        <v>43</v>
      </c>
      <c r="J14" s="4">
        <f t="shared" si="1"/>
        <v>35</v>
      </c>
      <c r="K14" s="4">
        <f t="shared" si="2"/>
        <v>183</v>
      </c>
      <c r="L14" s="57">
        <f t="shared" si="3"/>
        <v>35</v>
      </c>
      <c r="M14" s="30" t="s">
        <v>711</v>
      </c>
      <c r="N14" s="31">
        <v>17</v>
      </c>
      <c r="O14" s="31">
        <v>11</v>
      </c>
      <c r="P14" s="31">
        <v>16</v>
      </c>
      <c r="Q14" s="4">
        <f t="shared" si="4"/>
        <v>44</v>
      </c>
      <c r="R14" s="5">
        <f t="shared" si="5"/>
        <v>48</v>
      </c>
      <c r="S14" s="28">
        <f t="shared" si="6"/>
        <v>190</v>
      </c>
      <c r="T14" s="3">
        <f t="shared" si="7"/>
        <v>373</v>
      </c>
      <c r="U14" s="57">
        <f t="shared" si="8"/>
        <v>16</v>
      </c>
      <c r="V14" s="30" t="s">
        <v>1029</v>
      </c>
      <c r="W14" s="31">
        <v>11</v>
      </c>
      <c r="X14" s="31">
        <v>13</v>
      </c>
      <c r="Y14" s="31">
        <v>12</v>
      </c>
      <c r="Z14" s="4">
        <f t="shared" si="9"/>
        <v>36</v>
      </c>
      <c r="AA14" s="5">
        <f t="shared" si="10"/>
        <v>127</v>
      </c>
      <c r="AB14" s="28">
        <f t="shared" si="11"/>
        <v>89</v>
      </c>
      <c r="AC14" s="76">
        <f t="shared" si="12"/>
        <v>462</v>
      </c>
      <c r="AD14" s="57">
        <f t="shared" si="13"/>
        <v>48</v>
      </c>
      <c r="AE14" s="30" t="s">
        <v>1286</v>
      </c>
      <c r="AF14" s="31">
        <v>12</v>
      </c>
      <c r="AG14" s="31">
        <v>19</v>
      </c>
      <c r="AH14" s="31">
        <v>14</v>
      </c>
      <c r="AI14" s="4">
        <f t="shared" si="14"/>
        <v>45</v>
      </c>
      <c r="AJ14" s="5">
        <f t="shared" si="15"/>
        <v>27</v>
      </c>
      <c r="AK14" s="28">
        <f t="shared" si="16"/>
        <v>210</v>
      </c>
      <c r="AL14" s="3">
        <f t="shared" si="17"/>
        <v>672</v>
      </c>
      <c r="AM14" s="5">
        <f t="shared" si="18"/>
        <v>27</v>
      </c>
      <c r="AN14" s="30" t="s">
        <v>1545</v>
      </c>
      <c r="AO14" s="31">
        <v>11</v>
      </c>
      <c r="AP14" s="31">
        <v>11</v>
      </c>
      <c r="AQ14" s="31">
        <v>17</v>
      </c>
      <c r="AR14" s="5">
        <f t="shared" si="19"/>
        <v>39</v>
      </c>
      <c r="AS14" s="5">
        <f t="shared" si="20"/>
        <v>158</v>
      </c>
      <c r="AT14" s="28">
        <f t="shared" si="21"/>
        <v>62</v>
      </c>
      <c r="AU14" s="3">
        <f t="shared" si="22"/>
        <v>734</v>
      </c>
      <c r="AV14" s="5">
        <f t="shared" si="23"/>
        <v>42</v>
      </c>
      <c r="AW14" s="13" t="s">
        <v>1761</v>
      </c>
      <c r="AX14" s="14">
        <v>12</v>
      </c>
      <c r="AY14" s="14">
        <v>15</v>
      </c>
      <c r="AZ14" s="14">
        <v>12</v>
      </c>
      <c r="BA14" s="5">
        <f t="shared" si="24"/>
        <v>39</v>
      </c>
      <c r="BB14" s="5">
        <f t="shared" si="25"/>
        <v>84</v>
      </c>
      <c r="BC14" s="28">
        <f t="shared" si="26"/>
        <v>115</v>
      </c>
      <c r="BD14" s="3">
        <f t="shared" si="27"/>
        <v>849</v>
      </c>
      <c r="BE14" s="5">
        <f t="shared" si="28"/>
        <v>42</v>
      </c>
      <c r="BF14" s="30" t="s">
        <v>1960</v>
      </c>
      <c r="BG14" s="31">
        <v>15</v>
      </c>
      <c r="BH14" s="31">
        <v>13</v>
      </c>
      <c r="BI14" s="31">
        <v>14</v>
      </c>
      <c r="BJ14" s="5">
        <f t="shared" si="37"/>
        <v>42</v>
      </c>
      <c r="BK14" s="5">
        <f t="shared" si="29"/>
        <v>79</v>
      </c>
      <c r="BL14" s="28">
        <f t="shared" si="38"/>
        <v>133</v>
      </c>
      <c r="BM14" s="3">
        <f t="shared" si="30"/>
        <v>982</v>
      </c>
      <c r="BN14" s="5">
        <f t="shared" si="31"/>
        <v>45</v>
      </c>
      <c r="BO14" s="13" t="s">
        <v>2184</v>
      </c>
      <c r="BP14" s="14">
        <v>16</v>
      </c>
      <c r="BQ14" s="14">
        <v>19</v>
      </c>
      <c r="BR14" s="14">
        <v>13</v>
      </c>
      <c r="BS14" s="5">
        <f t="shared" si="32"/>
        <v>48</v>
      </c>
      <c r="BT14" s="5">
        <f t="shared" si="39"/>
        <v>11</v>
      </c>
      <c r="BU14" s="35">
        <f t="shared" si="34"/>
        <v>201</v>
      </c>
      <c r="BV14" s="3">
        <f t="shared" si="35"/>
        <v>1183</v>
      </c>
      <c r="BW14" s="5">
        <f t="shared" si="36"/>
        <v>30</v>
      </c>
    </row>
    <row r="15" spans="2:75">
      <c r="B15" s="36" t="s">
        <v>684</v>
      </c>
      <c r="C15" s="41" t="s">
        <v>542</v>
      </c>
      <c r="D15" s="74" t="s">
        <v>28</v>
      </c>
      <c r="E15" s="51" t="s">
        <v>263</v>
      </c>
      <c r="F15" s="4">
        <v>9</v>
      </c>
      <c r="G15" s="4">
        <v>15</v>
      </c>
      <c r="H15" s="4">
        <v>13</v>
      </c>
      <c r="I15" s="4">
        <f t="shared" si="0"/>
        <v>37</v>
      </c>
      <c r="J15" s="4">
        <f t="shared" si="1"/>
        <v>96</v>
      </c>
      <c r="K15" s="4">
        <f t="shared" si="2"/>
        <v>122</v>
      </c>
      <c r="L15" s="57">
        <f t="shared" si="3"/>
        <v>96</v>
      </c>
      <c r="M15" s="13" t="s">
        <v>712</v>
      </c>
      <c r="N15" s="14">
        <v>16</v>
      </c>
      <c r="O15" s="14">
        <v>14</v>
      </c>
      <c r="P15" s="14">
        <v>14</v>
      </c>
      <c r="Q15" s="4">
        <f t="shared" si="4"/>
        <v>44</v>
      </c>
      <c r="R15" s="5">
        <f t="shared" si="5"/>
        <v>48</v>
      </c>
      <c r="S15" s="28">
        <f t="shared" si="6"/>
        <v>190</v>
      </c>
      <c r="T15" s="3">
        <f t="shared" si="7"/>
        <v>312</v>
      </c>
      <c r="U15" s="57">
        <f t="shared" si="8"/>
        <v>57</v>
      </c>
      <c r="V15" s="13" t="s">
        <v>1030</v>
      </c>
      <c r="W15" s="14">
        <v>13</v>
      </c>
      <c r="X15" s="14">
        <v>10</v>
      </c>
      <c r="Y15" s="14">
        <v>13</v>
      </c>
      <c r="Z15" s="4">
        <f t="shared" si="9"/>
        <v>36</v>
      </c>
      <c r="AA15" s="5">
        <f t="shared" si="10"/>
        <v>127</v>
      </c>
      <c r="AB15" s="28">
        <f t="shared" si="11"/>
        <v>89</v>
      </c>
      <c r="AC15" s="76">
        <f t="shared" si="12"/>
        <v>401</v>
      </c>
      <c r="AD15" s="57">
        <f t="shared" si="13"/>
        <v>73</v>
      </c>
      <c r="AE15" s="30" t="s">
        <v>1260</v>
      </c>
      <c r="AF15" s="31">
        <v>19</v>
      </c>
      <c r="AG15" s="31">
        <v>18</v>
      </c>
      <c r="AH15" s="31">
        <v>16</v>
      </c>
      <c r="AI15" s="4">
        <f t="shared" si="14"/>
        <v>53</v>
      </c>
      <c r="AJ15" s="5">
        <f t="shared" si="15"/>
        <v>2</v>
      </c>
      <c r="AK15" s="28">
        <f t="shared" si="16"/>
        <v>235</v>
      </c>
      <c r="AL15" s="3">
        <f t="shared" si="17"/>
        <v>636</v>
      </c>
      <c r="AM15" s="5">
        <f t="shared" si="18"/>
        <v>33</v>
      </c>
      <c r="AN15" s="13" t="s">
        <v>1546</v>
      </c>
      <c r="AO15" s="14">
        <v>12</v>
      </c>
      <c r="AP15" s="14">
        <v>13</v>
      </c>
      <c r="AQ15" s="14">
        <v>18</v>
      </c>
      <c r="AR15" s="5">
        <f t="shared" si="19"/>
        <v>43</v>
      </c>
      <c r="AS15" s="5">
        <f t="shared" si="20"/>
        <v>98</v>
      </c>
      <c r="AT15" s="28">
        <f t="shared" si="21"/>
        <v>122</v>
      </c>
      <c r="AU15" s="3">
        <f t="shared" si="22"/>
        <v>758</v>
      </c>
      <c r="AV15" s="5">
        <f t="shared" si="23"/>
        <v>38</v>
      </c>
      <c r="AW15" s="13" t="s">
        <v>1762</v>
      </c>
      <c r="AX15" s="14">
        <v>13</v>
      </c>
      <c r="AY15" s="14">
        <v>14</v>
      </c>
      <c r="AZ15" s="14">
        <v>13</v>
      </c>
      <c r="BA15" s="5">
        <f t="shared" si="24"/>
        <v>40</v>
      </c>
      <c r="BB15" s="5">
        <f t="shared" si="25"/>
        <v>70</v>
      </c>
      <c r="BC15" s="28">
        <f t="shared" si="26"/>
        <v>129</v>
      </c>
      <c r="BD15" s="3">
        <f t="shared" si="27"/>
        <v>887</v>
      </c>
      <c r="BE15" s="5">
        <f t="shared" si="28"/>
        <v>36</v>
      </c>
      <c r="BF15" s="13" t="s">
        <v>1961</v>
      </c>
      <c r="BG15" s="14">
        <v>14</v>
      </c>
      <c r="BH15" s="14">
        <v>15</v>
      </c>
      <c r="BI15" s="14">
        <v>16</v>
      </c>
      <c r="BJ15" s="5">
        <f t="shared" si="37"/>
        <v>45</v>
      </c>
      <c r="BK15" s="5">
        <f t="shared" si="29"/>
        <v>45</v>
      </c>
      <c r="BL15" s="28">
        <f t="shared" si="38"/>
        <v>167</v>
      </c>
      <c r="BM15" s="3">
        <f t="shared" si="30"/>
        <v>1054</v>
      </c>
      <c r="BN15" s="5">
        <f t="shared" si="31"/>
        <v>28</v>
      </c>
      <c r="BO15" s="13" t="s">
        <v>2185</v>
      </c>
      <c r="BP15" s="14">
        <v>17</v>
      </c>
      <c r="BQ15" s="14">
        <v>18</v>
      </c>
      <c r="BR15" s="14">
        <v>17</v>
      </c>
      <c r="BS15" s="5">
        <f t="shared" si="32"/>
        <v>52</v>
      </c>
      <c r="BT15" s="5">
        <f t="shared" si="39"/>
        <v>2</v>
      </c>
      <c r="BU15" s="35">
        <f t="shared" si="34"/>
        <v>210</v>
      </c>
      <c r="BV15" s="3">
        <f t="shared" si="35"/>
        <v>1264</v>
      </c>
      <c r="BW15" s="5">
        <f t="shared" si="36"/>
        <v>17</v>
      </c>
    </row>
    <row r="16" spans="2:75">
      <c r="B16" s="36" t="s">
        <v>370</v>
      </c>
      <c r="C16" s="41" t="s">
        <v>542</v>
      </c>
      <c r="D16" s="74" t="s">
        <v>29</v>
      </c>
      <c r="E16" s="51" t="s">
        <v>160</v>
      </c>
      <c r="F16" s="4">
        <v>19</v>
      </c>
      <c r="G16" s="4">
        <v>13</v>
      </c>
      <c r="H16" s="4">
        <v>16</v>
      </c>
      <c r="I16" s="4">
        <f t="shared" si="0"/>
        <v>48</v>
      </c>
      <c r="J16" s="4">
        <f t="shared" si="1"/>
        <v>10</v>
      </c>
      <c r="K16" s="4">
        <f t="shared" si="2"/>
        <v>208</v>
      </c>
      <c r="L16" s="57">
        <f t="shared" si="3"/>
        <v>10</v>
      </c>
      <c r="M16" s="30" t="s">
        <v>713</v>
      </c>
      <c r="N16" s="31">
        <v>11</v>
      </c>
      <c r="O16" s="31">
        <v>16</v>
      </c>
      <c r="P16" s="31">
        <v>14</v>
      </c>
      <c r="Q16" s="4">
        <f t="shared" si="4"/>
        <v>41</v>
      </c>
      <c r="R16" s="5">
        <f t="shared" si="5"/>
        <v>78</v>
      </c>
      <c r="S16" s="28">
        <f t="shared" si="6"/>
        <v>160</v>
      </c>
      <c r="T16" s="3">
        <f t="shared" si="7"/>
        <v>368</v>
      </c>
      <c r="U16" s="57">
        <f t="shared" si="8"/>
        <v>20</v>
      </c>
      <c r="V16" s="30" t="s">
        <v>1031</v>
      </c>
      <c r="W16" s="31">
        <v>14</v>
      </c>
      <c r="X16" s="31">
        <v>13</v>
      </c>
      <c r="Y16" s="31">
        <v>12</v>
      </c>
      <c r="Z16" s="4">
        <f t="shared" si="9"/>
        <v>39</v>
      </c>
      <c r="AA16" s="5">
        <f t="shared" si="10"/>
        <v>94</v>
      </c>
      <c r="AB16" s="28">
        <f t="shared" si="11"/>
        <v>122</v>
      </c>
      <c r="AC16" s="76">
        <f t="shared" si="12"/>
        <v>490</v>
      </c>
      <c r="AD16" s="57">
        <f t="shared" si="13"/>
        <v>30</v>
      </c>
      <c r="AE16" s="30" t="s">
        <v>1310</v>
      </c>
      <c r="AF16" s="31">
        <v>13</v>
      </c>
      <c r="AG16" s="31">
        <v>16</v>
      </c>
      <c r="AH16" s="31">
        <v>13</v>
      </c>
      <c r="AI16" s="4">
        <f t="shared" si="14"/>
        <v>42</v>
      </c>
      <c r="AJ16" s="5">
        <f t="shared" si="15"/>
        <v>47</v>
      </c>
      <c r="AK16" s="28">
        <f t="shared" si="16"/>
        <v>190</v>
      </c>
      <c r="AL16" s="3">
        <f t="shared" si="17"/>
        <v>680</v>
      </c>
      <c r="AM16" s="5">
        <f t="shared" si="18"/>
        <v>21</v>
      </c>
      <c r="AN16" s="30" t="s">
        <v>1547</v>
      </c>
      <c r="AO16" s="31">
        <v>17</v>
      </c>
      <c r="AP16" s="31">
        <v>10</v>
      </c>
      <c r="AQ16" s="31">
        <v>11</v>
      </c>
      <c r="AR16" s="5">
        <f t="shared" si="19"/>
        <v>38</v>
      </c>
      <c r="AS16" s="5">
        <f t="shared" si="20"/>
        <v>173</v>
      </c>
      <c r="AT16" s="28">
        <f t="shared" si="21"/>
        <v>47</v>
      </c>
      <c r="AU16" s="3">
        <f t="shared" si="22"/>
        <v>727</v>
      </c>
      <c r="AV16" s="5">
        <f t="shared" si="23"/>
        <v>44</v>
      </c>
      <c r="AW16" s="13"/>
      <c r="AX16" s="14"/>
      <c r="AY16" s="14"/>
      <c r="AZ16" s="14"/>
      <c r="BA16" s="5">
        <f t="shared" si="24"/>
        <v>0</v>
      </c>
      <c r="BB16" s="5" t="str">
        <f t="shared" si="25"/>
        <v/>
      </c>
      <c r="BC16" s="28">
        <f t="shared" si="26"/>
        <v>0</v>
      </c>
      <c r="BD16" s="3">
        <f t="shared" si="27"/>
        <v>727</v>
      </c>
      <c r="BE16" s="5">
        <f t="shared" si="28"/>
        <v>80</v>
      </c>
      <c r="BF16" s="30" t="s">
        <v>1962</v>
      </c>
      <c r="BG16" s="31">
        <v>16</v>
      </c>
      <c r="BH16" s="31">
        <v>17</v>
      </c>
      <c r="BI16" s="31">
        <v>17</v>
      </c>
      <c r="BJ16" s="5">
        <f t="shared" si="37"/>
        <v>50</v>
      </c>
      <c r="BK16" s="5">
        <f t="shared" si="29"/>
        <v>14</v>
      </c>
      <c r="BL16" s="28">
        <f t="shared" si="38"/>
        <v>198</v>
      </c>
      <c r="BM16" s="3">
        <f t="shared" si="30"/>
        <v>925</v>
      </c>
      <c r="BN16" s="5">
        <f t="shared" si="31"/>
        <v>58</v>
      </c>
      <c r="BO16" s="13" t="s">
        <v>1793</v>
      </c>
      <c r="BP16" s="14">
        <v>13</v>
      </c>
      <c r="BQ16" s="14">
        <v>17</v>
      </c>
      <c r="BR16" s="14">
        <v>18</v>
      </c>
      <c r="BS16" s="5">
        <f t="shared" si="32"/>
        <v>48</v>
      </c>
      <c r="BT16" s="5">
        <f t="shared" si="39"/>
        <v>11</v>
      </c>
      <c r="BU16" s="35">
        <f t="shared" si="34"/>
        <v>201</v>
      </c>
      <c r="BV16" s="3">
        <f t="shared" si="35"/>
        <v>1126</v>
      </c>
      <c r="BW16" s="5">
        <f t="shared" si="36"/>
        <v>40</v>
      </c>
    </row>
    <row r="17" spans="2:75">
      <c r="B17" s="36" t="s">
        <v>507</v>
      </c>
      <c r="C17" s="41" t="s">
        <v>542</v>
      </c>
      <c r="D17" s="74" t="s">
        <v>30</v>
      </c>
      <c r="E17" s="51" t="s">
        <v>322</v>
      </c>
      <c r="F17" s="4">
        <v>11</v>
      </c>
      <c r="G17" s="4">
        <v>10</v>
      </c>
      <c r="H17" s="4">
        <v>11</v>
      </c>
      <c r="I17" s="4">
        <f t="shared" si="0"/>
        <v>32</v>
      </c>
      <c r="J17" s="4">
        <f t="shared" si="1"/>
        <v>173</v>
      </c>
      <c r="K17" s="4">
        <f t="shared" si="2"/>
        <v>45</v>
      </c>
      <c r="L17" s="57">
        <f t="shared" si="3"/>
        <v>173</v>
      </c>
      <c r="M17" s="30" t="s">
        <v>712</v>
      </c>
      <c r="N17" s="31">
        <v>12</v>
      </c>
      <c r="O17" s="31">
        <v>13</v>
      </c>
      <c r="P17" s="31">
        <v>10</v>
      </c>
      <c r="Q17" s="4">
        <f t="shared" si="4"/>
        <v>35</v>
      </c>
      <c r="R17" s="5">
        <f t="shared" si="5"/>
        <v>160</v>
      </c>
      <c r="S17" s="28">
        <f t="shared" si="6"/>
        <v>78</v>
      </c>
      <c r="T17" s="3">
        <f t="shared" si="7"/>
        <v>123</v>
      </c>
      <c r="U17" s="57">
        <f t="shared" si="8"/>
        <v>200</v>
      </c>
      <c r="V17" s="30" t="s">
        <v>1032</v>
      </c>
      <c r="W17" s="31">
        <v>13</v>
      </c>
      <c r="X17" s="31">
        <v>12</v>
      </c>
      <c r="Y17" s="31">
        <v>16</v>
      </c>
      <c r="Z17" s="4">
        <f t="shared" si="9"/>
        <v>41</v>
      </c>
      <c r="AA17" s="5">
        <f t="shared" si="10"/>
        <v>66</v>
      </c>
      <c r="AB17" s="28">
        <f t="shared" si="11"/>
        <v>150</v>
      </c>
      <c r="AC17" s="76">
        <f t="shared" si="12"/>
        <v>273</v>
      </c>
      <c r="AD17" s="57">
        <f t="shared" si="13"/>
        <v>144</v>
      </c>
      <c r="AE17" s="30" t="s">
        <v>1342</v>
      </c>
      <c r="AF17" s="31">
        <v>12</v>
      </c>
      <c r="AG17" s="31">
        <v>14</v>
      </c>
      <c r="AH17" s="31">
        <v>13</v>
      </c>
      <c r="AI17" s="4">
        <f t="shared" si="14"/>
        <v>39</v>
      </c>
      <c r="AJ17" s="5">
        <f t="shared" si="15"/>
        <v>84</v>
      </c>
      <c r="AK17" s="28">
        <f t="shared" si="16"/>
        <v>153</v>
      </c>
      <c r="AL17" s="3">
        <f t="shared" si="17"/>
        <v>426</v>
      </c>
      <c r="AM17" s="5">
        <f t="shared" si="18"/>
        <v>120</v>
      </c>
      <c r="AN17" s="30" t="s">
        <v>1548</v>
      </c>
      <c r="AO17" s="31">
        <v>14</v>
      </c>
      <c r="AP17" s="31">
        <v>10</v>
      </c>
      <c r="AQ17" s="31">
        <v>15</v>
      </c>
      <c r="AR17" s="5">
        <f t="shared" si="19"/>
        <v>39</v>
      </c>
      <c r="AS17" s="5">
        <f t="shared" si="20"/>
        <v>158</v>
      </c>
      <c r="AT17" s="28">
        <f t="shared" si="21"/>
        <v>62</v>
      </c>
      <c r="AU17" s="3">
        <f t="shared" si="22"/>
        <v>488</v>
      </c>
      <c r="AV17" s="5">
        <f t="shared" si="23"/>
        <v>143</v>
      </c>
      <c r="AW17" s="13" t="s">
        <v>1763</v>
      </c>
      <c r="AX17" s="14">
        <v>14</v>
      </c>
      <c r="AY17" s="14">
        <v>16</v>
      </c>
      <c r="AZ17" s="14">
        <v>14</v>
      </c>
      <c r="BA17" s="5">
        <f t="shared" si="24"/>
        <v>44</v>
      </c>
      <c r="BB17" s="5">
        <f t="shared" si="25"/>
        <v>31</v>
      </c>
      <c r="BC17" s="28">
        <f t="shared" si="26"/>
        <v>168</v>
      </c>
      <c r="BD17" s="3">
        <f t="shared" si="27"/>
        <v>656</v>
      </c>
      <c r="BE17" s="5">
        <f t="shared" si="28"/>
        <v>110</v>
      </c>
      <c r="BF17" s="30" t="s">
        <v>1963</v>
      </c>
      <c r="BG17" s="31">
        <v>16</v>
      </c>
      <c r="BH17" s="31">
        <v>14</v>
      </c>
      <c r="BI17" s="31">
        <v>11</v>
      </c>
      <c r="BJ17" s="5">
        <f t="shared" si="37"/>
        <v>41</v>
      </c>
      <c r="BK17" s="5">
        <f t="shared" si="29"/>
        <v>97</v>
      </c>
      <c r="BL17" s="28">
        <f t="shared" si="38"/>
        <v>115</v>
      </c>
      <c r="BM17" s="3">
        <f t="shared" si="30"/>
        <v>771</v>
      </c>
      <c r="BN17" s="5">
        <f t="shared" si="31"/>
        <v>102</v>
      </c>
      <c r="BO17" s="13" t="s">
        <v>2186</v>
      </c>
      <c r="BP17" s="14">
        <v>15</v>
      </c>
      <c r="BQ17" s="14">
        <v>15</v>
      </c>
      <c r="BR17" s="14">
        <v>13</v>
      </c>
      <c r="BS17" s="5">
        <f t="shared" si="32"/>
        <v>43</v>
      </c>
      <c r="BT17" s="5">
        <f t="shared" si="39"/>
        <v>50</v>
      </c>
      <c r="BU17" s="35">
        <f t="shared" si="34"/>
        <v>162</v>
      </c>
      <c r="BV17" s="3">
        <f t="shared" si="35"/>
        <v>933</v>
      </c>
      <c r="BW17" s="5">
        <f t="shared" si="36"/>
        <v>89</v>
      </c>
    </row>
    <row r="18" spans="2:75">
      <c r="B18" s="36" t="s">
        <v>939</v>
      </c>
      <c r="C18" s="41" t="s">
        <v>542</v>
      </c>
      <c r="D18" s="74" t="s">
        <v>938</v>
      </c>
      <c r="E18" s="51"/>
      <c r="F18" s="4"/>
      <c r="G18" s="4"/>
      <c r="H18" s="4"/>
      <c r="I18" s="4"/>
      <c r="J18" s="4"/>
      <c r="K18" s="4"/>
      <c r="L18" s="57"/>
      <c r="M18" s="30" t="s">
        <v>714</v>
      </c>
      <c r="N18" s="31">
        <v>13</v>
      </c>
      <c r="O18" s="31">
        <v>11</v>
      </c>
      <c r="P18" s="31">
        <v>13</v>
      </c>
      <c r="Q18" s="4">
        <f t="shared" si="4"/>
        <v>37</v>
      </c>
      <c r="R18" s="5">
        <f t="shared" si="5"/>
        <v>132</v>
      </c>
      <c r="S18" s="28">
        <f t="shared" si="6"/>
        <v>106</v>
      </c>
      <c r="T18" s="3">
        <f t="shared" si="7"/>
        <v>106</v>
      </c>
      <c r="U18" s="57">
        <f t="shared" si="8"/>
        <v>207</v>
      </c>
      <c r="V18" s="30"/>
      <c r="W18" s="31"/>
      <c r="X18" s="31"/>
      <c r="Y18" s="31"/>
      <c r="Z18" s="4">
        <f t="shared" si="9"/>
        <v>0</v>
      </c>
      <c r="AA18" s="5" t="str">
        <f t="shared" si="10"/>
        <v/>
      </c>
      <c r="AB18" s="28">
        <f t="shared" si="11"/>
        <v>0</v>
      </c>
      <c r="AC18" s="76">
        <f t="shared" si="12"/>
        <v>106</v>
      </c>
      <c r="AD18" s="57">
        <f t="shared" si="13"/>
        <v>229</v>
      </c>
      <c r="AE18" s="30"/>
      <c r="AF18" s="31"/>
      <c r="AG18" s="31"/>
      <c r="AH18" s="31"/>
      <c r="AI18" s="4">
        <f t="shared" si="14"/>
        <v>0</v>
      </c>
      <c r="AJ18" s="5" t="str">
        <f t="shared" si="15"/>
        <v/>
      </c>
      <c r="AK18" s="28">
        <f t="shared" si="16"/>
        <v>0</v>
      </c>
      <c r="AL18" s="3">
        <f t="shared" si="17"/>
        <v>106</v>
      </c>
      <c r="AM18" s="5">
        <f t="shared" si="18"/>
        <v>253</v>
      </c>
      <c r="AN18" s="30"/>
      <c r="AO18" s="31"/>
      <c r="AP18" s="31"/>
      <c r="AQ18" s="31"/>
      <c r="AR18" s="5">
        <f t="shared" si="19"/>
        <v>0</v>
      </c>
      <c r="AS18" s="5" t="str">
        <f t="shared" si="20"/>
        <v/>
      </c>
      <c r="AT18" s="28">
        <f t="shared" si="21"/>
        <v>0</v>
      </c>
      <c r="AU18" s="3">
        <f t="shared" si="22"/>
        <v>106</v>
      </c>
      <c r="AV18" s="5">
        <f t="shared" si="23"/>
        <v>263</v>
      </c>
      <c r="AW18" s="13"/>
      <c r="AX18" s="14"/>
      <c r="AY18" s="14"/>
      <c r="AZ18" s="14"/>
      <c r="BA18" s="5">
        <f t="shared" si="24"/>
        <v>0</v>
      </c>
      <c r="BB18" s="5" t="str">
        <f t="shared" si="25"/>
        <v/>
      </c>
      <c r="BC18" s="28">
        <f t="shared" si="26"/>
        <v>0</v>
      </c>
      <c r="BD18" s="3">
        <f t="shared" si="27"/>
        <v>106</v>
      </c>
      <c r="BE18" s="5">
        <f t="shared" si="28"/>
        <v>265</v>
      </c>
      <c r="BF18" s="30"/>
      <c r="BG18" s="31"/>
      <c r="BH18" s="31"/>
      <c r="BI18" s="31"/>
      <c r="BJ18" s="5">
        <f t="shared" si="37"/>
        <v>0</v>
      </c>
      <c r="BK18" s="5" t="str">
        <f t="shared" si="29"/>
        <v/>
      </c>
      <c r="BL18" s="28">
        <f t="shared" si="38"/>
        <v>0</v>
      </c>
      <c r="BM18" s="3">
        <f t="shared" si="30"/>
        <v>106</v>
      </c>
      <c r="BN18" s="5">
        <f t="shared" si="31"/>
        <v>272</v>
      </c>
      <c r="BO18" s="13"/>
      <c r="BP18" s="14"/>
      <c r="BQ18" s="14"/>
      <c r="BR18" s="14"/>
      <c r="BS18" s="5">
        <f t="shared" si="32"/>
        <v>0</v>
      </c>
      <c r="BT18" s="5" t="str">
        <f t="shared" si="39"/>
        <v/>
      </c>
      <c r="BU18" s="35">
        <f t="shared" si="34"/>
        <v>0</v>
      </c>
      <c r="BV18" s="3">
        <f t="shared" si="35"/>
        <v>106</v>
      </c>
      <c r="BW18" s="5">
        <f t="shared" si="36"/>
        <v>276</v>
      </c>
    </row>
    <row r="19" spans="2:75">
      <c r="B19" s="36" t="s">
        <v>435</v>
      </c>
      <c r="C19" s="41" t="s">
        <v>542</v>
      </c>
      <c r="D19" s="74" t="s">
        <v>31</v>
      </c>
      <c r="E19" s="51" t="s">
        <v>242</v>
      </c>
      <c r="F19" s="4">
        <v>14</v>
      </c>
      <c r="G19" s="4">
        <v>12</v>
      </c>
      <c r="H19" s="4">
        <v>12</v>
      </c>
      <c r="I19" s="4">
        <f>SUM(F19:H19)</f>
        <v>38</v>
      </c>
      <c r="J19" s="4">
        <f>IF(E19="","",RANK(I19,I$6:I$300))</f>
        <v>81</v>
      </c>
      <c r="K19" s="4">
        <f>IF(J19="",0,I$302+1-J19)</f>
        <v>137</v>
      </c>
      <c r="L19" s="57">
        <f>IF(E19="","",RANK(K19,K$6:K$300))</f>
        <v>81</v>
      </c>
      <c r="M19" s="30" t="s">
        <v>715</v>
      </c>
      <c r="N19" s="31">
        <v>16</v>
      </c>
      <c r="O19" s="31">
        <v>11</v>
      </c>
      <c r="P19" s="31">
        <v>15</v>
      </c>
      <c r="Q19" s="4">
        <f t="shared" si="4"/>
        <v>42</v>
      </c>
      <c r="R19" s="5">
        <f t="shared" si="5"/>
        <v>70</v>
      </c>
      <c r="S19" s="28">
        <f t="shared" si="6"/>
        <v>168</v>
      </c>
      <c r="T19" s="3">
        <f t="shared" si="7"/>
        <v>305</v>
      </c>
      <c r="U19" s="57">
        <f t="shared" si="8"/>
        <v>63</v>
      </c>
      <c r="V19" s="30" t="s">
        <v>1033</v>
      </c>
      <c r="W19" s="31">
        <v>11</v>
      </c>
      <c r="X19" s="31">
        <v>12</v>
      </c>
      <c r="Y19" s="31">
        <v>14</v>
      </c>
      <c r="Z19" s="4">
        <f t="shared" si="9"/>
        <v>37</v>
      </c>
      <c r="AA19" s="5">
        <f t="shared" si="10"/>
        <v>115</v>
      </c>
      <c r="AB19" s="28">
        <f t="shared" si="11"/>
        <v>101</v>
      </c>
      <c r="AC19" s="76">
        <f t="shared" si="12"/>
        <v>406</v>
      </c>
      <c r="AD19" s="57">
        <f t="shared" si="13"/>
        <v>66</v>
      </c>
      <c r="AE19" s="30" t="s">
        <v>1324</v>
      </c>
      <c r="AF19" s="31">
        <v>12</v>
      </c>
      <c r="AG19" s="31">
        <v>13</v>
      </c>
      <c r="AH19" s="31">
        <v>15</v>
      </c>
      <c r="AI19" s="4">
        <f t="shared" si="14"/>
        <v>40</v>
      </c>
      <c r="AJ19" s="5">
        <f t="shared" si="15"/>
        <v>66</v>
      </c>
      <c r="AK19" s="28">
        <f t="shared" si="16"/>
        <v>171</v>
      </c>
      <c r="AL19" s="3">
        <f t="shared" si="17"/>
        <v>577</v>
      </c>
      <c r="AM19" s="5">
        <f t="shared" si="18"/>
        <v>54</v>
      </c>
      <c r="AN19" s="30" t="s">
        <v>1549</v>
      </c>
      <c r="AO19" s="31">
        <v>16</v>
      </c>
      <c r="AP19" s="31">
        <v>10</v>
      </c>
      <c r="AQ19" s="31">
        <v>13</v>
      </c>
      <c r="AR19" s="5">
        <f t="shared" si="19"/>
        <v>39</v>
      </c>
      <c r="AS19" s="5">
        <f t="shared" si="20"/>
        <v>158</v>
      </c>
      <c r="AT19" s="28">
        <f t="shared" si="21"/>
        <v>62</v>
      </c>
      <c r="AU19" s="3">
        <f t="shared" si="22"/>
        <v>639</v>
      </c>
      <c r="AV19" s="5">
        <f t="shared" si="23"/>
        <v>75</v>
      </c>
      <c r="AW19" s="13" t="s">
        <v>1764</v>
      </c>
      <c r="AX19" s="14">
        <v>15</v>
      </c>
      <c r="AY19" s="14">
        <v>14</v>
      </c>
      <c r="AZ19" s="14">
        <v>17</v>
      </c>
      <c r="BA19" s="5">
        <f t="shared" si="24"/>
        <v>46</v>
      </c>
      <c r="BB19" s="5">
        <f t="shared" si="25"/>
        <v>10</v>
      </c>
      <c r="BC19" s="28">
        <f t="shared" si="26"/>
        <v>189</v>
      </c>
      <c r="BD19" s="3">
        <f t="shared" si="27"/>
        <v>828</v>
      </c>
      <c r="BE19" s="5">
        <f t="shared" si="28"/>
        <v>45</v>
      </c>
      <c r="BF19" s="30" t="s">
        <v>1964</v>
      </c>
      <c r="BG19" s="31">
        <v>13</v>
      </c>
      <c r="BH19" s="31">
        <v>11</v>
      </c>
      <c r="BI19" s="31">
        <v>14</v>
      </c>
      <c r="BJ19" s="5">
        <f t="shared" si="37"/>
        <v>38</v>
      </c>
      <c r="BK19" s="5">
        <f t="shared" si="29"/>
        <v>135</v>
      </c>
      <c r="BL19" s="28">
        <f t="shared" si="38"/>
        <v>77</v>
      </c>
      <c r="BM19" s="3">
        <f t="shared" si="30"/>
        <v>905</v>
      </c>
      <c r="BN19" s="5">
        <f t="shared" si="31"/>
        <v>67</v>
      </c>
      <c r="BO19" s="13" t="s">
        <v>2187</v>
      </c>
      <c r="BP19" s="14">
        <v>8</v>
      </c>
      <c r="BQ19" s="14">
        <v>10</v>
      </c>
      <c r="BR19" s="14">
        <v>12</v>
      </c>
      <c r="BS19" s="5">
        <f t="shared" si="32"/>
        <v>30</v>
      </c>
      <c r="BT19" s="5">
        <f t="shared" si="39"/>
        <v>188</v>
      </c>
      <c r="BU19" s="35">
        <f t="shared" si="34"/>
        <v>24</v>
      </c>
      <c r="BV19" s="3">
        <f t="shared" si="35"/>
        <v>929</v>
      </c>
      <c r="BW19" s="5">
        <f t="shared" si="36"/>
        <v>91</v>
      </c>
    </row>
    <row r="20" spans="2:75">
      <c r="B20" s="36" t="s">
        <v>1489</v>
      </c>
      <c r="C20" s="41" t="s">
        <v>542</v>
      </c>
      <c r="D20" s="74" t="s">
        <v>1488</v>
      </c>
      <c r="E20" s="51"/>
      <c r="F20" s="4"/>
      <c r="G20" s="4"/>
      <c r="H20" s="4"/>
      <c r="I20" s="4"/>
      <c r="J20" s="4"/>
      <c r="K20" s="4"/>
      <c r="L20" s="57"/>
      <c r="M20" s="30"/>
      <c r="N20" s="31"/>
      <c r="O20" s="31"/>
      <c r="P20" s="31"/>
      <c r="Q20" s="4"/>
      <c r="R20" s="5"/>
      <c r="S20" s="28"/>
      <c r="T20" s="3"/>
      <c r="U20" s="57"/>
      <c r="V20" s="30"/>
      <c r="W20" s="31"/>
      <c r="X20" s="31"/>
      <c r="Y20" s="31"/>
      <c r="Z20" s="4"/>
      <c r="AA20" s="5"/>
      <c r="AB20" s="28"/>
      <c r="AC20" s="76"/>
      <c r="AD20" s="57"/>
      <c r="AE20" s="30" t="s">
        <v>1447</v>
      </c>
      <c r="AF20" s="31">
        <v>10</v>
      </c>
      <c r="AG20" s="31">
        <v>12</v>
      </c>
      <c r="AH20" s="31">
        <v>11</v>
      </c>
      <c r="AI20" s="4">
        <f t="shared" si="14"/>
        <v>33</v>
      </c>
      <c r="AJ20" s="5">
        <f t="shared" si="15"/>
        <v>184</v>
      </c>
      <c r="AK20" s="28">
        <f t="shared" si="16"/>
        <v>53</v>
      </c>
      <c r="AL20" s="3">
        <f t="shared" si="17"/>
        <v>53</v>
      </c>
      <c r="AM20" s="5">
        <f t="shared" si="18"/>
        <v>263</v>
      </c>
      <c r="AN20" s="30"/>
      <c r="AO20" s="31"/>
      <c r="AP20" s="31"/>
      <c r="AQ20" s="31"/>
      <c r="AR20" s="5">
        <f t="shared" si="19"/>
        <v>0</v>
      </c>
      <c r="AS20" s="5" t="str">
        <f t="shared" si="20"/>
        <v/>
      </c>
      <c r="AT20" s="28">
        <f t="shared" si="21"/>
        <v>0</v>
      </c>
      <c r="AU20" s="3">
        <f t="shared" si="22"/>
        <v>53</v>
      </c>
      <c r="AV20" s="5">
        <f t="shared" si="23"/>
        <v>269</v>
      </c>
      <c r="AW20" s="13"/>
      <c r="AX20" s="14"/>
      <c r="AY20" s="14"/>
      <c r="AZ20" s="14"/>
      <c r="BA20" s="5">
        <f t="shared" si="24"/>
        <v>0</v>
      </c>
      <c r="BB20" s="5" t="str">
        <f t="shared" si="25"/>
        <v/>
      </c>
      <c r="BC20" s="28">
        <f t="shared" si="26"/>
        <v>0</v>
      </c>
      <c r="BD20" s="3">
        <f t="shared" si="27"/>
        <v>53</v>
      </c>
      <c r="BE20" s="5">
        <f t="shared" si="28"/>
        <v>271</v>
      </c>
      <c r="BF20" s="30" t="s">
        <v>1965</v>
      </c>
      <c r="BG20" s="31">
        <v>13</v>
      </c>
      <c r="BH20" s="31">
        <v>15</v>
      </c>
      <c r="BI20" s="31">
        <v>18</v>
      </c>
      <c r="BJ20" s="5">
        <f t="shared" si="37"/>
        <v>46</v>
      </c>
      <c r="BK20" s="5">
        <f t="shared" si="29"/>
        <v>38</v>
      </c>
      <c r="BL20" s="28">
        <f t="shared" si="38"/>
        <v>174</v>
      </c>
      <c r="BM20" s="3">
        <f t="shared" si="30"/>
        <v>227</v>
      </c>
      <c r="BN20" s="5">
        <f t="shared" si="31"/>
        <v>243</v>
      </c>
      <c r="BO20" s="13" t="s">
        <v>2188</v>
      </c>
      <c r="BP20" s="14">
        <v>14</v>
      </c>
      <c r="BQ20" s="14">
        <v>12</v>
      </c>
      <c r="BR20" s="14">
        <v>14</v>
      </c>
      <c r="BS20" s="5">
        <f t="shared" si="32"/>
        <v>40</v>
      </c>
      <c r="BT20" s="5">
        <f t="shared" si="39"/>
        <v>84</v>
      </c>
      <c r="BU20" s="35">
        <f t="shared" si="34"/>
        <v>128</v>
      </c>
      <c r="BV20" s="3">
        <f t="shared" si="35"/>
        <v>355</v>
      </c>
      <c r="BW20" s="5">
        <f t="shared" si="36"/>
        <v>220</v>
      </c>
    </row>
    <row r="21" spans="2:75">
      <c r="B21" s="36" t="s">
        <v>1491</v>
      </c>
      <c r="C21" s="41" t="s">
        <v>556</v>
      </c>
      <c r="D21" s="74" t="s">
        <v>1490</v>
      </c>
      <c r="E21" s="51"/>
      <c r="F21" s="4"/>
      <c r="G21" s="4"/>
      <c r="H21" s="4"/>
      <c r="I21" s="4"/>
      <c r="J21" s="4"/>
      <c r="K21" s="4"/>
      <c r="L21" s="57"/>
      <c r="M21" s="30"/>
      <c r="N21" s="31"/>
      <c r="O21" s="31"/>
      <c r="P21" s="31"/>
      <c r="Q21" s="4"/>
      <c r="R21" s="5"/>
      <c r="S21" s="28"/>
      <c r="T21" s="3"/>
      <c r="U21" s="57"/>
      <c r="V21" s="30"/>
      <c r="W21" s="31"/>
      <c r="X21" s="31"/>
      <c r="Y21" s="31"/>
      <c r="Z21" s="4"/>
      <c r="AA21" s="5"/>
      <c r="AB21" s="28"/>
      <c r="AC21" s="76"/>
      <c r="AD21" s="57"/>
      <c r="AE21" s="30" t="s">
        <v>1269</v>
      </c>
      <c r="AF21" s="31">
        <v>12</v>
      </c>
      <c r="AG21" s="31">
        <v>19</v>
      </c>
      <c r="AH21" s="31">
        <v>17</v>
      </c>
      <c r="AI21" s="4">
        <f t="shared" si="14"/>
        <v>48</v>
      </c>
      <c r="AJ21" s="5">
        <f t="shared" si="15"/>
        <v>9</v>
      </c>
      <c r="AK21" s="28">
        <f t="shared" si="16"/>
        <v>228</v>
      </c>
      <c r="AL21" s="3">
        <f t="shared" si="17"/>
        <v>228</v>
      </c>
      <c r="AM21" s="5">
        <f t="shared" si="18"/>
        <v>212</v>
      </c>
      <c r="AN21" s="30" t="s">
        <v>1550</v>
      </c>
      <c r="AO21" s="31">
        <v>15</v>
      </c>
      <c r="AP21" s="31">
        <v>16</v>
      </c>
      <c r="AQ21" s="31">
        <v>16</v>
      </c>
      <c r="AR21" s="5">
        <f t="shared" si="19"/>
        <v>47</v>
      </c>
      <c r="AS21" s="5">
        <f t="shared" si="20"/>
        <v>41</v>
      </c>
      <c r="AT21" s="28">
        <f t="shared" si="21"/>
        <v>179</v>
      </c>
      <c r="AU21" s="3">
        <f t="shared" si="22"/>
        <v>407</v>
      </c>
      <c r="AV21" s="5">
        <f t="shared" si="23"/>
        <v>166</v>
      </c>
      <c r="AW21" s="13"/>
      <c r="AX21" s="14"/>
      <c r="AY21" s="14"/>
      <c r="AZ21" s="14"/>
      <c r="BA21" s="5">
        <f t="shared" si="24"/>
        <v>0</v>
      </c>
      <c r="BB21" s="5" t="str">
        <f t="shared" si="25"/>
        <v/>
      </c>
      <c r="BC21" s="28">
        <f t="shared" si="26"/>
        <v>0</v>
      </c>
      <c r="BD21" s="3">
        <f t="shared" si="27"/>
        <v>407</v>
      </c>
      <c r="BE21" s="5">
        <f t="shared" si="28"/>
        <v>185</v>
      </c>
      <c r="BF21" s="30"/>
      <c r="BG21" s="31"/>
      <c r="BH21" s="31"/>
      <c r="BI21" s="31"/>
      <c r="BJ21" s="5">
        <f t="shared" si="37"/>
        <v>0</v>
      </c>
      <c r="BK21" s="5" t="str">
        <f t="shared" si="29"/>
        <v/>
      </c>
      <c r="BL21" s="28">
        <f t="shared" si="38"/>
        <v>0</v>
      </c>
      <c r="BM21" s="3">
        <f t="shared" si="30"/>
        <v>407</v>
      </c>
      <c r="BN21" s="5">
        <f t="shared" si="31"/>
        <v>200</v>
      </c>
      <c r="BO21" s="13"/>
      <c r="BP21" s="14"/>
      <c r="BQ21" s="14"/>
      <c r="BR21" s="14"/>
      <c r="BS21" s="5">
        <f t="shared" si="32"/>
        <v>0</v>
      </c>
      <c r="BT21" s="5" t="str">
        <f t="shared" si="39"/>
        <v/>
      </c>
      <c r="BU21" s="35">
        <f t="shared" si="34"/>
        <v>0</v>
      </c>
      <c r="BV21" s="3">
        <f t="shared" si="35"/>
        <v>407</v>
      </c>
      <c r="BW21" s="5">
        <f t="shared" si="36"/>
        <v>206</v>
      </c>
    </row>
    <row r="22" spans="2:75">
      <c r="B22" s="36" t="s">
        <v>942</v>
      </c>
      <c r="C22" s="41" t="s">
        <v>556</v>
      </c>
      <c r="D22" s="74" t="s">
        <v>940</v>
      </c>
      <c r="E22" s="51"/>
      <c r="F22" s="4"/>
      <c r="G22" s="4"/>
      <c r="H22" s="4"/>
      <c r="I22" s="4"/>
      <c r="J22" s="4"/>
      <c r="K22" s="4"/>
      <c r="L22" s="57"/>
      <c r="M22" s="30" t="s">
        <v>716</v>
      </c>
      <c r="N22" s="31">
        <v>14</v>
      </c>
      <c r="O22" s="31">
        <v>14</v>
      </c>
      <c r="P22" s="31">
        <v>11</v>
      </c>
      <c r="Q22" s="4">
        <f>SUM(N22:P22)</f>
        <v>39</v>
      </c>
      <c r="R22" s="5">
        <f>IF(M22="","",RANK(Q22,Q$6:Q$301))</f>
        <v>106</v>
      </c>
      <c r="S22" s="28">
        <f>IF(R22="",0,Q$302+1-R22)</f>
        <v>132</v>
      </c>
      <c r="T22" s="3">
        <f>S22+K22</f>
        <v>132</v>
      </c>
      <c r="U22" s="57">
        <f>IF(T22=0,"",RANK(T22,T$6:T$301))</f>
        <v>193</v>
      </c>
      <c r="V22" s="30" t="s">
        <v>1034</v>
      </c>
      <c r="W22" s="31">
        <v>13</v>
      </c>
      <c r="X22" s="31">
        <v>12</v>
      </c>
      <c r="Y22" s="31">
        <v>14</v>
      </c>
      <c r="Z22" s="4">
        <f>SUM(W22:Y22)</f>
        <v>39</v>
      </c>
      <c r="AA22" s="5">
        <f>IF(V22="","",RANK(Z22,Z$6:Z$301))</f>
        <v>94</v>
      </c>
      <c r="AB22" s="28">
        <f>IF(AA22="",0,Z$302+1-AA22)</f>
        <v>122</v>
      </c>
      <c r="AC22" s="76">
        <f>AB22+T22</f>
        <v>254</v>
      </c>
      <c r="AD22" s="57">
        <f>IF(AC22=0,"",RANK(AC22,AC$6:AC$301))</f>
        <v>155</v>
      </c>
      <c r="AE22" s="30"/>
      <c r="AF22" s="31"/>
      <c r="AG22" s="31"/>
      <c r="AH22" s="31"/>
      <c r="AI22" s="4">
        <f t="shared" si="14"/>
        <v>0</v>
      </c>
      <c r="AJ22" s="5" t="str">
        <f t="shared" si="15"/>
        <v/>
      </c>
      <c r="AK22" s="28">
        <f t="shared" si="16"/>
        <v>0</v>
      </c>
      <c r="AL22" s="3">
        <f t="shared" si="17"/>
        <v>254</v>
      </c>
      <c r="AM22" s="5">
        <f t="shared" si="18"/>
        <v>202</v>
      </c>
      <c r="AN22" s="30"/>
      <c r="AO22" s="31"/>
      <c r="AP22" s="31"/>
      <c r="AQ22" s="31"/>
      <c r="AR22" s="5">
        <f t="shared" si="19"/>
        <v>0</v>
      </c>
      <c r="AS22" s="5" t="str">
        <f t="shared" si="20"/>
        <v/>
      </c>
      <c r="AT22" s="28">
        <f t="shared" si="21"/>
        <v>0</v>
      </c>
      <c r="AU22" s="3">
        <f t="shared" si="22"/>
        <v>254</v>
      </c>
      <c r="AV22" s="5">
        <f t="shared" si="23"/>
        <v>219</v>
      </c>
      <c r="AW22" s="13"/>
      <c r="AX22" s="14"/>
      <c r="AY22" s="14"/>
      <c r="AZ22" s="14"/>
      <c r="BA22" s="5">
        <f t="shared" si="24"/>
        <v>0</v>
      </c>
      <c r="BB22" s="5" t="str">
        <f t="shared" si="25"/>
        <v/>
      </c>
      <c r="BC22" s="28">
        <f t="shared" si="26"/>
        <v>0</v>
      </c>
      <c r="BD22" s="3">
        <f t="shared" si="27"/>
        <v>254</v>
      </c>
      <c r="BE22" s="5">
        <f t="shared" si="28"/>
        <v>228</v>
      </c>
      <c r="BF22" s="30"/>
      <c r="BG22" s="31"/>
      <c r="BH22" s="31"/>
      <c r="BI22" s="31"/>
      <c r="BJ22" s="5">
        <f t="shared" si="37"/>
        <v>0</v>
      </c>
      <c r="BK22" s="5" t="str">
        <f t="shared" si="29"/>
        <v/>
      </c>
      <c r="BL22" s="28">
        <f t="shared" si="38"/>
        <v>0</v>
      </c>
      <c r="BM22" s="3">
        <f t="shared" si="30"/>
        <v>254</v>
      </c>
      <c r="BN22" s="5">
        <f t="shared" si="31"/>
        <v>239</v>
      </c>
      <c r="BO22" s="13" t="s">
        <v>2189</v>
      </c>
      <c r="BP22" s="14">
        <v>18</v>
      </c>
      <c r="BQ22" s="14">
        <v>16</v>
      </c>
      <c r="BR22" s="14">
        <v>13</v>
      </c>
      <c r="BS22" s="5">
        <f t="shared" si="32"/>
        <v>47</v>
      </c>
      <c r="BT22" s="5">
        <f t="shared" si="39"/>
        <v>19</v>
      </c>
      <c r="BU22" s="35">
        <f t="shared" si="34"/>
        <v>193</v>
      </c>
      <c r="BV22" s="3">
        <f t="shared" si="35"/>
        <v>447</v>
      </c>
      <c r="BW22" s="5">
        <f t="shared" si="36"/>
        <v>199</v>
      </c>
    </row>
    <row r="23" spans="2:75">
      <c r="B23" s="36" t="s">
        <v>943</v>
      </c>
      <c r="C23" s="41" t="s">
        <v>556</v>
      </c>
      <c r="D23" s="74" t="s">
        <v>941</v>
      </c>
      <c r="E23" s="51"/>
      <c r="F23" s="4"/>
      <c r="G23" s="4"/>
      <c r="H23" s="4"/>
      <c r="I23" s="4"/>
      <c r="J23" s="4"/>
      <c r="K23" s="4"/>
      <c r="L23" s="57"/>
      <c r="M23" s="30" t="s">
        <v>717</v>
      </c>
      <c r="N23" s="31">
        <v>12</v>
      </c>
      <c r="O23" s="31">
        <v>14</v>
      </c>
      <c r="P23" s="31">
        <v>14</v>
      </c>
      <c r="Q23" s="4">
        <f>SUM(N23:P23)</f>
        <v>40</v>
      </c>
      <c r="R23" s="5">
        <f>IF(M23="","",RANK(Q23,Q$6:Q$301))</f>
        <v>90</v>
      </c>
      <c r="S23" s="28">
        <f>IF(R23="",0,Q$302+1-R23)</f>
        <v>148</v>
      </c>
      <c r="T23" s="3">
        <f>S23+K23</f>
        <v>148</v>
      </c>
      <c r="U23" s="57">
        <f>IF(T23=0,"",RANK(T23,T$6:T$301))</f>
        <v>182</v>
      </c>
      <c r="V23" s="30" t="s">
        <v>1035</v>
      </c>
      <c r="W23" s="31">
        <v>13</v>
      </c>
      <c r="X23" s="31">
        <v>10</v>
      </c>
      <c r="Y23" s="31">
        <v>16</v>
      </c>
      <c r="Z23" s="4">
        <f>SUM(W23:Y23)</f>
        <v>39</v>
      </c>
      <c r="AA23" s="5">
        <f>IF(V23="","",RANK(Z23,Z$6:Z$301))</f>
        <v>94</v>
      </c>
      <c r="AB23" s="28">
        <f>IF(AA23="",0,Z$302+1-AA23)</f>
        <v>122</v>
      </c>
      <c r="AC23" s="76">
        <f>AB23+T23</f>
        <v>270</v>
      </c>
      <c r="AD23" s="57">
        <f>IF(AC23=0,"",RANK(AC23,AC$6:AC$301))</f>
        <v>146</v>
      </c>
      <c r="AE23" s="30" t="s">
        <v>1401</v>
      </c>
      <c r="AF23" s="31">
        <v>12</v>
      </c>
      <c r="AG23" s="31">
        <v>11</v>
      </c>
      <c r="AH23" s="31">
        <v>13</v>
      </c>
      <c r="AI23" s="4">
        <f t="shared" si="14"/>
        <v>36</v>
      </c>
      <c r="AJ23" s="5">
        <f t="shared" si="15"/>
        <v>133</v>
      </c>
      <c r="AK23" s="28">
        <f t="shared" si="16"/>
        <v>104</v>
      </c>
      <c r="AL23" s="3">
        <f t="shared" si="17"/>
        <v>374</v>
      </c>
      <c r="AM23" s="5">
        <f t="shared" si="18"/>
        <v>151</v>
      </c>
      <c r="AN23" s="30" t="s">
        <v>1551</v>
      </c>
      <c r="AO23" s="31">
        <v>13</v>
      </c>
      <c r="AP23" s="31">
        <v>17</v>
      </c>
      <c r="AQ23" s="31">
        <v>19</v>
      </c>
      <c r="AR23" s="5">
        <f t="shared" si="19"/>
        <v>49</v>
      </c>
      <c r="AS23" s="5">
        <f t="shared" si="20"/>
        <v>22</v>
      </c>
      <c r="AT23" s="28">
        <f t="shared" si="21"/>
        <v>198</v>
      </c>
      <c r="AU23" s="3">
        <f t="shared" si="22"/>
        <v>572</v>
      </c>
      <c r="AV23" s="5">
        <f t="shared" si="23"/>
        <v>110</v>
      </c>
      <c r="AW23" s="13"/>
      <c r="AX23" s="14"/>
      <c r="AY23" s="14"/>
      <c r="AZ23" s="14"/>
      <c r="BA23" s="5">
        <f t="shared" si="24"/>
        <v>0</v>
      </c>
      <c r="BB23" s="5" t="str">
        <f t="shared" si="25"/>
        <v/>
      </c>
      <c r="BC23" s="28">
        <f t="shared" si="26"/>
        <v>0</v>
      </c>
      <c r="BD23" s="3">
        <f t="shared" si="27"/>
        <v>572</v>
      </c>
      <c r="BE23" s="5">
        <f t="shared" si="28"/>
        <v>138</v>
      </c>
      <c r="BF23" s="30"/>
      <c r="BG23" s="31"/>
      <c r="BH23" s="31"/>
      <c r="BI23" s="31"/>
      <c r="BJ23" s="5">
        <f t="shared" si="37"/>
        <v>0</v>
      </c>
      <c r="BK23" s="5" t="str">
        <f t="shared" si="29"/>
        <v/>
      </c>
      <c r="BL23" s="28">
        <f t="shared" si="38"/>
        <v>0</v>
      </c>
      <c r="BM23" s="3">
        <f t="shared" si="30"/>
        <v>572</v>
      </c>
      <c r="BN23" s="5">
        <f t="shared" si="31"/>
        <v>158</v>
      </c>
      <c r="BO23" s="13"/>
      <c r="BP23" s="14"/>
      <c r="BQ23" s="14"/>
      <c r="BR23" s="14"/>
      <c r="BS23" s="5">
        <f t="shared" si="32"/>
        <v>0</v>
      </c>
      <c r="BT23" s="5" t="str">
        <f t="shared" si="39"/>
        <v/>
      </c>
      <c r="BU23" s="35">
        <f t="shared" si="34"/>
        <v>0</v>
      </c>
      <c r="BV23" s="3">
        <f t="shared" si="35"/>
        <v>572</v>
      </c>
      <c r="BW23" s="5">
        <f t="shared" si="36"/>
        <v>178</v>
      </c>
    </row>
    <row r="24" spans="2:75">
      <c r="B24" s="36" t="s">
        <v>678</v>
      </c>
      <c r="C24" s="41" t="s">
        <v>556</v>
      </c>
      <c r="D24" s="74" t="s">
        <v>608</v>
      </c>
      <c r="E24" s="51" t="s">
        <v>264</v>
      </c>
      <c r="F24" s="4">
        <v>10</v>
      </c>
      <c r="G24" s="4">
        <v>12</v>
      </c>
      <c r="H24" s="4">
        <v>14</v>
      </c>
      <c r="I24" s="4">
        <f>SUM(F24:H24)</f>
        <v>36</v>
      </c>
      <c r="J24" s="4">
        <f>IF(E24="","",RANK(I24,I$6:I$300))</f>
        <v>116</v>
      </c>
      <c r="K24" s="4">
        <f>IF(J24="",0,I$302+1-J24)</f>
        <v>102</v>
      </c>
      <c r="L24" s="57">
        <f>IF(E24="","",RANK(K24,K$6:K$300))</f>
        <v>116</v>
      </c>
      <c r="M24" s="30" t="s">
        <v>718</v>
      </c>
      <c r="N24" s="31">
        <v>13</v>
      </c>
      <c r="O24" s="31">
        <v>11</v>
      </c>
      <c r="P24" s="31">
        <v>12</v>
      </c>
      <c r="Q24" s="4">
        <f>SUM(N24:P24)</f>
        <v>36</v>
      </c>
      <c r="R24" s="5">
        <f>IF(M24="","",RANK(Q24,Q$6:Q$301))</f>
        <v>148</v>
      </c>
      <c r="S24" s="28">
        <f>IF(R24="",0,Q$302+1-R24)</f>
        <v>90</v>
      </c>
      <c r="T24" s="3">
        <f>S24+K24</f>
        <v>192</v>
      </c>
      <c r="U24" s="57">
        <f>IF(T24=0,"",RANK(T24,T$6:T$301))</f>
        <v>138</v>
      </c>
      <c r="V24" s="30"/>
      <c r="W24" s="31"/>
      <c r="X24" s="31"/>
      <c r="Y24" s="31"/>
      <c r="Z24" s="4">
        <f>SUM(W24:Y24)</f>
        <v>0</v>
      </c>
      <c r="AA24" s="5" t="str">
        <f>IF(V24="","",RANK(Z24,Z$6:Z$301))</f>
        <v/>
      </c>
      <c r="AB24" s="28">
        <f>IF(AA24="",0,Z$302+1-AA24)</f>
        <v>0</v>
      </c>
      <c r="AC24" s="76">
        <f>AB24+T24</f>
        <v>192</v>
      </c>
      <c r="AD24" s="57">
        <f>IF(AC24=0,"",RANK(AC24,AC$6:AC$301))</f>
        <v>191</v>
      </c>
      <c r="AE24" s="30" t="s">
        <v>1429</v>
      </c>
      <c r="AF24" s="31">
        <v>11</v>
      </c>
      <c r="AG24" s="31">
        <v>13</v>
      </c>
      <c r="AH24" s="31">
        <v>10</v>
      </c>
      <c r="AI24" s="4">
        <f t="shared" si="14"/>
        <v>34</v>
      </c>
      <c r="AJ24" s="5">
        <f t="shared" si="15"/>
        <v>170</v>
      </c>
      <c r="AK24" s="28">
        <f t="shared" si="16"/>
        <v>67</v>
      </c>
      <c r="AL24" s="3">
        <f t="shared" si="17"/>
        <v>259</v>
      </c>
      <c r="AM24" s="5">
        <f t="shared" si="18"/>
        <v>197</v>
      </c>
      <c r="AN24" s="30" t="s">
        <v>1552</v>
      </c>
      <c r="AO24" s="31">
        <v>19</v>
      </c>
      <c r="AP24" s="31">
        <v>11</v>
      </c>
      <c r="AQ24" s="31">
        <v>12</v>
      </c>
      <c r="AR24" s="5">
        <f t="shared" si="19"/>
        <v>42</v>
      </c>
      <c r="AS24" s="5">
        <f t="shared" si="20"/>
        <v>111</v>
      </c>
      <c r="AT24" s="28">
        <f t="shared" si="21"/>
        <v>109</v>
      </c>
      <c r="AU24" s="3">
        <f t="shared" si="22"/>
        <v>368</v>
      </c>
      <c r="AV24" s="5">
        <f t="shared" si="23"/>
        <v>182</v>
      </c>
      <c r="AW24" s="13"/>
      <c r="AX24" s="14"/>
      <c r="AY24" s="14"/>
      <c r="AZ24" s="14"/>
      <c r="BA24" s="5">
        <f t="shared" si="24"/>
        <v>0</v>
      </c>
      <c r="BB24" s="5" t="str">
        <f t="shared" si="25"/>
        <v/>
      </c>
      <c r="BC24" s="28">
        <f t="shared" si="26"/>
        <v>0</v>
      </c>
      <c r="BD24" s="3">
        <f t="shared" si="27"/>
        <v>368</v>
      </c>
      <c r="BE24" s="5">
        <f t="shared" si="28"/>
        <v>195</v>
      </c>
      <c r="BF24" s="13" t="s">
        <v>1966</v>
      </c>
      <c r="BG24" s="14">
        <v>12</v>
      </c>
      <c r="BH24" s="14">
        <v>13</v>
      </c>
      <c r="BI24" s="14">
        <v>15</v>
      </c>
      <c r="BJ24" s="5">
        <f t="shared" si="37"/>
        <v>40</v>
      </c>
      <c r="BK24" s="5">
        <f t="shared" si="29"/>
        <v>112</v>
      </c>
      <c r="BL24" s="28">
        <f t="shared" si="38"/>
        <v>100</v>
      </c>
      <c r="BM24" s="3">
        <f t="shared" si="30"/>
        <v>468</v>
      </c>
      <c r="BN24" s="5">
        <f t="shared" si="31"/>
        <v>184</v>
      </c>
      <c r="BO24" s="13" t="s">
        <v>2190</v>
      </c>
      <c r="BP24" s="14">
        <v>12</v>
      </c>
      <c r="BQ24" s="14">
        <v>14</v>
      </c>
      <c r="BR24" s="14">
        <v>13</v>
      </c>
      <c r="BS24" s="5">
        <f t="shared" si="32"/>
        <v>39</v>
      </c>
      <c r="BT24" s="5">
        <f t="shared" si="39"/>
        <v>96</v>
      </c>
      <c r="BU24" s="35">
        <f t="shared" si="34"/>
        <v>116</v>
      </c>
      <c r="BV24" s="3">
        <f t="shared" si="35"/>
        <v>584</v>
      </c>
      <c r="BW24" s="5">
        <f t="shared" si="36"/>
        <v>175</v>
      </c>
    </row>
    <row r="25" spans="2:75">
      <c r="B25" s="36" t="s">
        <v>416</v>
      </c>
      <c r="C25" s="41" t="s">
        <v>556</v>
      </c>
      <c r="D25" s="74" t="s">
        <v>590</v>
      </c>
      <c r="E25" s="51" t="s">
        <v>222</v>
      </c>
      <c r="F25" s="4">
        <v>14</v>
      </c>
      <c r="G25" s="4">
        <v>14</v>
      </c>
      <c r="H25" s="4">
        <v>12</v>
      </c>
      <c r="I25" s="4">
        <f>SUM(F25:H25)</f>
        <v>40</v>
      </c>
      <c r="J25" s="4">
        <f>IF(E25="","",RANK(I25,I$6:I$300))</f>
        <v>66</v>
      </c>
      <c r="K25" s="4">
        <f>IF(J25="",0,I$302+1-J25)</f>
        <v>152</v>
      </c>
      <c r="L25" s="57">
        <f>IF(E25="","",RANK(K25,K$6:K$300))</f>
        <v>66</v>
      </c>
      <c r="M25" s="30" t="s">
        <v>719</v>
      </c>
      <c r="N25" s="31">
        <v>16</v>
      </c>
      <c r="O25" s="31">
        <v>12</v>
      </c>
      <c r="P25" s="31">
        <v>15</v>
      </c>
      <c r="Q25" s="4">
        <f>SUM(N25:P25)</f>
        <v>43</v>
      </c>
      <c r="R25" s="5">
        <f>IF(M25="","",RANK(Q25,Q$6:Q$301))</f>
        <v>60</v>
      </c>
      <c r="S25" s="28">
        <f>IF(R25="",0,Q$302+1-R25)</f>
        <v>178</v>
      </c>
      <c r="T25" s="3">
        <f>S25+K25</f>
        <v>330</v>
      </c>
      <c r="U25" s="57">
        <f>IF(T25=0,"",RANK(T25,T$6:T$301))</f>
        <v>44</v>
      </c>
      <c r="V25" s="30"/>
      <c r="W25" s="31"/>
      <c r="X25" s="31"/>
      <c r="Y25" s="31"/>
      <c r="Z25" s="4">
        <f>SUM(W25:Y25)</f>
        <v>0</v>
      </c>
      <c r="AA25" s="5" t="str">
        <f>IF(V25="","",RANK(Z25,Z$6:Z$301))</f>
        <v/>
      </c>
      <c r="AB25" s="28">
        <f>IF(AA25="",0,Z$302+1-AA25)</f>
        <v>0</v>
      </c>
      <c r="AC25" s="76">
        <f>AB25+T25</f>
        <v>330</v>
      </c>
      <c r="AD25" s="57">
        <f>IF(AC25=0,"",RANK(AC25,AC$6:AC$301))</f>
        <v>118</v>
      </c>
      <c r="AE25" s="30" t="s">
        <v>1265</v>
      </c>
      <c r="AF25" s="31">
        <v>15</v>
      </c>
      <c r="AG25" s="31">
        <v>17</v>
      </c>
      <c r="AH25" s="31">
        <v>17</v>
      </c>
      <c r="AI25" s="4">
        <f t="shared" si="14"/>
        <v>49</v>
      </c>
      <c r="AJ25" s="5">
        <f t="shared" si="15"/>
        <v>7</v>
      </c>
      <c r="AK25" s="28">
        <f t="shared" si="16"/>
        <v>230</v>
      </c>
      <c r="AL25" s="3">
        <f t="shared" si="17"/>
        <v>560</v>
      </c>
      <c r="AM25" s="5">
        <f t="shared" si="18"/>
        <v>60</v>
      </c>
      <c r="AN25" s="30" t="s">
        <v>1553</v>
      </c>
      <c r="AO25" s="31">
        <v>15</v>
      </c>
      <c r="AP25" s="31">
        <v>10</v>
      </c>
      <c r="AQ25" s="31">
        <v>17</v>
      </c>
      <c r="AR25" s="5">
        <f t="shared" si="19"/>
        <v>42</v>
      </c>
      <c r="AS25" s="5">
        <f t="shared" si="20"/>
        <v>111</v>
      </c>
      <c r="AT25" s="28">
        <f t="shared" si="21"/>
        <v>109</v>
      </c>
      <c r="AU25" s="3">
        <f t="shared" si="22"/>
        <v>669</v>
      </c>
      <c r="AV25" s="5">
        <f t="shared" si="23"/>
        <v>62</v>
      </c>
      <c r="AW25" s="13"/>
      <c r="AX25" s="14"/>
      <c r="AY25" s="14"/>
      <c r="AZ25" s="14"/>
      <c r="BA25" s="5">
        <f t="shared" si="24"/>
        <v>0</v>
      </c>
      <c r="BB25" s="5" t="str">
        <f t="shared" si="25"/>
        <v/>
      </c>
      <c r="BC25" s="28">
        <f t="shared" si="26"/>
        <v>0</v>
      </c>
      <c r="BD25" s="3">
        <f t="shared" si="27"/>
        <v>669</v>
      </c>
      <c r="BE25" s="5">
        <f t="shared" si="28"/>
        <v>104</v>
      </c>
      <c r="BF25" s="13" t="s">
        <v>1967</v>
      </c>
      <c r="BG25" s="14">
        <v>11</v>
      </c>
      <c r="BH25" s="14">
        <v>12</v>
      </c>
      <c r="BI25" s="14">
        <v>15</v>
      </c>
      <c r="BJ25" s="5">
        <f t="shared" si="37"/>
        <v>38</v>
      </c>
      <c r="BK25" s="5">
        <f t="shared" si="29"/>
        <v>135</v>
      </c>
      <c r="BL25" s="28">
        <f t="shared" si="38"/>
        <v>77</v>
      </c>
      <c r="BM25" s="3">
        <f t="shared" si="30"/>
        <v>746</v>
      </c>
      <c r="BN25" s="5">
        <f t="shared" si="31"/>
        <v>108</v>
      </c>
      <c r="BO25" s="13" t="s">
        <v>2191</v>
      </c>
      <c r="BP25" s="14">
        <v>10</v>
      </c>
      <c r="BQ25" s="14">
        <v>13</v>
      </c>
      <c r="BR25" s="14">
        <v>15</v>
      </c>
      <c r="BS25" s="5">
        <f t="shared" si="32"/>
        <v>38</v>
      </c>
      <c r="BT25" s="5">
        <f t="shared" si="39"/>
        <v>110</v>
      </c>
      <c r="BU25" s="35">
        <f t="shared" si="34"/>
        <v>102</v>
      </c>
      <c r="BV25" s="3">
        <f t="shared" si="35"/>
        <v>848</v>
      </c>
      <c r="BW25" s="5">
        <f t="shared" si="36"/>
        <v>108</v>
      </c>
    </row>
    <row r="26" spans="2:75">
      <c r="B26" s="36" t="s">
        <v>1945</v>
      </c>
      <c r="C26" s="41" t="s">
        <v>556</v>
      </c>
      <c r="D26" s="74" t="s">
        <v>1944</v>
      </c>
      <c r="E26" s="51"/>
      <c r="F26" s="4"/>
      <c r="G26" s="4"/>
      <c r="H26" s="4"/>
      <c r="I26" s="4"/>
      <c r="J26" s="4"/>
      <c r="K26" s="4"/>
      <c r="L26" s="57"/>
      <c r="M26" s="30"/>
      <c r="N26" s="31"/>
      <c r="O26" s="31"/>
      <c r="P26" s="31"/>
      <c r="Q26" s="4"/>
      <c r="R26" s="5"/>
      <c r="S26" s="28"/>
      <c r="T26" s="3"/>
      <c r="U26" s="57"/>
      <c r="V26" s="30"/>
      <c r="W26" s="31"/>
      <c r="X26" s="31"/>
      <c r="Y26" s="31"/>
      <c r="Z26" s="4"/>
      <c r="AA26" s="5"/>
      <c r="AB26" s="28"/>
      <c r="AC26" s="76"/>
      <c r="AD26" s="57"/>
      <c r="AE26" s="30"/>
      <c r="AF26" s="31"/>
      <c r="AG26" s="31"/>
      <c r="AH26" s="31"/>
      <c r="AI26" s="4"/>
      <c r="AJ26" s="5"/>
      <c r="AK26" s="28"/>
      <c r="AL26" s="3"/>
      <c r="AM26" s="5"/>
      <c r="AN26" s="30"/>
      <c r="AO26" s="31"/>
      <c r="AP26" s="31"/>
      <c r="AQ26" s="31"/>
      <c r="AR26" s="5"/>
      <c r="AS26" s="5"/>
      <c r="AT26" s="28"/>
      <c r="AU26" s="3"/>
      <c r="AV26" s="5"/>
      <c r="AW26" s="13" t="s">
        <v>1765</v>
      </c>
      <c r="AX26" s="14">
        <v>6</v>
      </c>
      <c r="AY26" s="14">
        <v>8</v>
      </c>
      <c r="AZ26" s="14">
        <v>12</v>
      </c>
      <c r="BA26" s="5">
        <f t="shared" si="24"/>
        <v>26</v>
      </c>
      <c r="BB26" s="5">
        <f t="shared" si="25"/>
        <v>194</v>
      </c>
      <c r="BC26" s="28">
        <f t="shared" si="26"/>
        <v>5</v>
      </c>
      <c r="BD26" s="3">
        <f t="shared" si="27"/>
        <v>5</v>
      </c>
      <c r="BE26" s="5">
        <f t="shared" si="28"/>
        <v>284</v>
      </c>
      <c r="BF26" s="13" t="s">
        <v>1968</v>
      </c>
      <c r="BG26" s="14">
        <v>13</v>
      </c>
      <c r="BH26" s="14">
        <v>10</v>
      </c>
      <c r="BI26" s="14">
        <v>12</v>
      </c>
      <c r="BJ26" s="5">
        <f t="shared" si="37"/>
        <v>35</v>
      </c>
      <c r="BK26" s="5">
        <f t="shared" si="29"/>
        <v>179</v>
      </c>
      <c r="BL26" s="28">
        <f t="shared" si="38"/>
        <v>33</v>
      </c>
      <c r="BM26" s="3">
        <f t="shared" si="30"/>
        <v>38</v>
      </c>
      <c r="BN26" s="5">
        <f t="shared" si="31"/>
        <v>284</v>
      </c>
      <c r="BO26" s="13" t="s">
        <v>2192</v>
      </c>
      <c r="BP26" s="14">
        <v>14</v>
      </c>
      <c r="BQ26" s="14">
        <v>10</v>
      </c>
      <c r="BR26" s="14">
        <v>17</v>
      </c>
      <c r="BS26" s="5">
        <f t="shared" si="32"/>
        <v>41</v>
      </c>
      <c r="BT26" s="5">
        <f t="shared" si="39"/>
        <v>74</v>
      </c>
      <c r="BU26" s="35">
        <f t="shared" si="34"/>
        <v>138</v>
      </c>
      <c r="BV26" s="3">
        <f t="shared" si="35"/>
        <v>176</v>
      </c>
      <c r="BW26" s="5">
        <f t="shared" si="36"/>
        <v>264</v>
      </c>
    </row>
    <row r="27" spans="2:75">
      <c r="B27" s="36" t="s">
        <v>945</v>
      </c>
      <c r="C27" s="41" t="s">
        <v>556</v>
      </c>
      <c r="D27" s="74" t="s">
        <v>944</v>
      </c>
      <c r="E27" s="51"/>
      <c r="F27" s="4"/>
      <c r="G27" s="4"/>
      <c r="H27" s="4"/>
      <c r="I27" s="4"/>
      <c r="J27" s="4"/>
      <c r="K27" s="4"/>
      <c r="L27" s="57"/>
      <c r="M27" s="30" t="s">
        <v>720</v>
      </c>
      <c r="N27" s="31">
        <v>15</v>
      </c>
      <c r="O27" s="31">
        <v>14</v>
      </c>
      <c r="P27" s="31">
        <v>19</v>
      </c>
      <c r="Q27" s="4">
        <f t="shared" ref="Q27:Q37" si="40">SUM(N27:P27)</f>
        <v>48</v>
      </c>
      <c r="R27" s="5">
        <f t="shared" ref="R27:R37" si="41">IF(M27="","",RANK(Q27,Q$6:Q$301))</f>
        <v>19</v>
      </c>
      <c r="S27" s="28">
        <f t="shared" ref="S27:S37" si="42">IF(R27="",0,Q$302+1-R27)</f>
        <v>219</v>
      </c>
      <c r="T27" s="3">
        <f t="shared" ref="T27:T37" si="43">S27+K27</f>
        <v>219</v>
      </c>
      <c r="U27" s="57">
        <f t="shared" ref="U27:U37" si="44">IF(T27=0,"",RANK(T27,T$6:T$301))</f>
        <v>116</v>
      </c>
      <c r="V27" s="30" t="s">
        <v>1036</v>
      </c>
      <c r="W27" s="31">
        <v>12</v>
      </c>
      <c r="X27" s="31">
        <v>15</v>
      </c>
      <c r="Y27" s="31">
        <v>12</v>
      </c>
      <c r="Z27" s="4">
        <f t="shared" ref="Z27:Z37" si="45">SUM(W27:Y27)</f>
        <v>39</v>
      </c>
      <c r="AA27" s="5">
        <f t="shared" ref="AA27:AA37" si="46">IF(V27="","",RANK(Z27,Z$6:Z$301))</f>
        <v>94</v>
      </c>
      <c r="AB27" s="28">
        <f t="shared" ref="AB27:AB37" si="47">IF(AA27="",0,Z$302+1-AA27)</f>
        <v>122</v>
      </c>
      <c r="AC27" s="76">
        <f t="shared" ref="AC27:AC37" si="48">AB27+T27</f>
        <v>341</v>
      </c>
      <c r="AD27" s="57">
        <f t="shared" ref="AD27:AD37" si="49">IF(AC27=0,"",RANK(AC27,AC$6:AC$301))</f>
        <v>105</v>
      </c>
      <c r="AE27" s="30" t="s">
        <v>1416</v>
      </c>
      <c r="AF27" s="31">
        <v>13</v>
      </c>
      <c r="AG27" s="31">
        <v>12</v>
      </c>
      <c r="AH27" s="31">
        <v>10</v>
      </c>
      <c r="AI27" s="4">
        <f t="shared" ref="AI27:AI37" si="50">SUM(AF27:AH27)</f>
        <v>35</v>
      </c>
      <c r="AJ27" s="5">
        <f t="shared" ref="AJ27:AJ37" si="51">IF(AE27="","",RANK(AI27,AI$6:AI$301))</f>
        <v>155</v>
      </c>
      <c r="AK27" s="28">
        <f t="shared" ref="AK27:AK37" si="52">IF(AJ27="",0,AI$302+1-AJ27)</f>
        <v>82</v>
      </c>
      <c r="AL27" s="3">
        <f t="shared" ref="AL27:AL37" si="53">AK27+AC27</f>
        <v>423</v>
      </c>
      <c r="AM27" s="5">
        <f t="shared" ref="AM27:AM37" si="54">IF(AL27=0,"",RANK(AL27,AL$6:AL$301))</f>
        <v>122</v>
      </c>
      <c r="AN27" s="30" t="s">
        <v>1554</v>
      </c>
      <c r="AO27" s="31">
        <v>12</v>
      </c>
      <c r="AP27" s="31">
        <v>15</v>
      </c>
      <c r="AQ27" s="31">
        <v>15</v>
      </c>
      <c r="AR27" s="5">
        <f t="shared" ref="AR27:AR37" si="55">SUM(AO27:AQ27)</f>
        <v>42</v>
      </c>
      <c r="AS27" s="5">
        <f t="shared" ref="AS27:AS37" si="56">IF(AN27="","",RANK(AR27,AR$7:AR$301))</f>
        <v>111</v>
      </c>
      <c r="AT27" s="28">
        <f t="shared" ref="AT27:AT37" si="57">IF(AS27="",0,AR$302+1-AS27)</f>
        <v>109</v>
      </c>
      <c r="AU27" s="3">
        <f t="shared" ref="AU27:AU37" si="58">AT27+AL27</f>
        <v>532</v>
      </c>
      <c r="AV27" s="5">
        <f t="shared" ref="AV27:AV37" si="59">IF(AU27=0,"",RANK(AU27,AU$6:AU$301))</f>
        <v>125</v>
      </c>
      <c r="AW27" s="13"/>
      <c r="AX27" s="14"/>
      <c r="AY27" s="14"/>
      <c r="AZ27" s="14"/>
      <c r="BA27" s="5">
        <f t="shared" si="24"/>
        <v>0</v>
      </c>
      <c r="BB27" s="5" t="str">
        <f t="shared" si="25"/>
        <v/>
      </c>
      <c r="BC27" s="28">
        <f t="shared" si="26"/>
        <v>0</v>
      </c>
      <c r="BD27" s="3">
        <f t="shared" si="27"/>
        <v>532</v>
      </c>
      <c r="BE27" s="5">
        <f t="shared" si="28"/>
        <v>154</v>
      </c>
      <c r="BF27" s="13" t="s">
        <v>1969</v>
      </c>
      <c r="BG27" s="14">
        <v>10</v>
      </c>
      <c r="BH27" s="14">
        <v>10</v>
      </c>
      <c r="BI27" s="14">
        <v>13</v>
      </c>
      <c r="BJ27" s="5">
        <f t="shared" si="37"/>
        <v>33</v>
      </c>
      <c r="BK27" s="5">
        <f t="shared" si="29"/>
        <v>198</v>
      </c>
      <c r="BL27" s="28">
        <f t="shared" si="38"/>
        <v>14</v>
      </c>
      <c r="BM27" s="3">
        <f t="shared" si="30"/>
        <v>546</v>
      </c>
      <c r="BN27" s="5">
        <f t="shared" si="31"/>
        <v>168</v>
      </c>
      <c r="BO27" s="13"/>
      <c r="BP27" s="14"/>
      <c r="BQ27" s="14"/>
      <c r="BR27" s="14"/>
      <c r="BS27" s="5">
        <f t="shared" si="32"/>
        <v>0</v>
      </c>
      <c r="BT27" s="5" t="str">
        <f t="shared" si="39"/>
        <v/>
      </c>
      <c r="BU27" s="35">
        <f t="shared" si="34"/>
        <v>0</v>
      </c>
      <c r="BV27" s="3">
        <f t="shared" si="35"/>
        <v>546</v>
      </c>
      <c r="BW27" s="5">
        <f t="shared" si="36"/>
        <v>187</v>
      </c>
    </row>
    <row r="28" spans="2:75">
      <c r="B28" s="36" t="s">
        <v>674</v>
      </c>
      <c r="C28" s="41" t="s">
        <v>544</v>
      </c>
      <c r="D28" s="74" t="s">
        <v>622</v>
      </c>
      <c r="E28" s="51" t="s">
        <v>290</v>
      </c>
      <c r="F28" s="4">
        <v>10</v>
      </c>
      <c r="G28" s="4">
        <v>12</v>
      </c>
      <c r="H28" s="4">
        <v>13</v>
      </c>
      <c r="I28" s="4">
        <f>SUM(F28:H28)</f>
        <v>35</v>
      </c>
      <c r="J28" s="4">
        <f>IF(E28="","",RANK(I28,I$6:I$300))</f>
        <v>128</v>
      </c>
      <c r="K28" s="4">
        <f>IF(J28="",0,I$302+1-J28)</f>
        <v>90</v>
      </c>
      <c r="L28" s="57">
        <f>IF(E28="","",RANK(K28,K$6:K$300))</f>
        <v>128</v>
      </c>
      <c r="M28" s="30" t="s">
        <v>721</v>
      </c>
      <c r="N28" s="31">
        <v>11</v>
      </c>
      <c r="O28" s="31">
        <v>13</v>
      </c>
      <c r="P28" s="31">
        <v>11</v>
      </c>
      <c r="Q28" s="4">
        <f t="shared" si="40"/>
        <v>35</v>
      </c>
      <c r="R28" s="5">
        <f t="shared" si="41"/>
        <v>160</v>
      </c>
      <c r="S28" s="28">
        <f t="shared" si="42"/>
        <v>78</v>
      </c>
      <c r="T28" s="3">
        <f t="shared" si="43"/>
        <v>168</v>
      </c>
      <c r="U28" s="57">
        <f t="shared" si="44"/>
        <v>165</v>
      </c>
      <c r="V28" s="30" t="s">
        <v>1037</v>
      </c>
      <c r="W28" s="31">
        <v>7</v>
      </c>
      <c r="X28" s="31">
        <v>16</v>
      </c>
      <c r="Y28" s="31">
        <v>15</v>
      </c>
      <c r="Z28" s="4">
        <f t="shared" si="45"/>
        <v>38</v>
      </c>
      <c r="AA28" s="5">
        <f t="shared" si="46"/>
        <v>104</v>
      </c>
      <c r="AB28" s="28">
        <f t="shared" si="47"/>
        <v>112</v>
      </c>
      <c r="AC28" s="76">
        <f t="shared" si="48"/>
        <v>280</v>
      </c>
      <c r="AD28" s="57">
        <f t="shared" si="49"/>
        <v>139</v>
      </c>
      <c r="AE28" s="30" t="s">
        <v>1440</v>
      </c>
      <c r="AF28" s="31">
        <v>11</v>
      </c>
      <c r="AG28" s="31">
        <v>11</v>
      </c>
      <c r="AH28" s="31">
        <v>11</v>
      </c>
      <c r="AI28" s="4">
        <f t="shared" si="50"/>
        <v>33</v>
      </c>
      <c r="AJ28" s="5">
        <f t="shared" si="51"/>
        <v>184</v>
      </c>
      <c r="AK28" s="28">
        <f t="shared" si="52"/>
        <v>53</v>
      </c>
      <c r="AL28" s="3">
        <f t="shared" si="53"/>
        <v>333</v>
      </c>
      <c r="AM28" s="5">
        <f t="shared" si="54"/>
        <v>168</v>
      </c>
      <c r="AN28" s="13"/>
      <c r="AO28" s="14"/>
      <c r="AP28" s="14"/>
      <c r="AQ28" s="14"/>
      <c r="AR28" s="5">
        <f t="shared" si="55"/>
        <v>0</v>
      </c>
      <c r="AS28" s="5" t="str">
        <f t="shared" si="56"/>
        <v/>
      </c>
      <c r="AT28" s="28">
        <f t="shared" si="57"/>
        <v>0</v>
      </c>
      <c r="AU28" s="3">
        <f t="shared" si="58"/>
        <v>333</v>
      </c>
      <c r="AV28" s="5">
        <f t="shared" si="59"/>
        <v>193</v>
      </c>
      <c r="AW28" s="13"/>
      <c r="AX28" s="14"/>
      <c r="AY28" s="14"/>
      <c r="AZ28" s="14"/>
      <c r="BA28" s="5">
        <f t="shared" si="24"/>
        <v>0</v>
      </c>
      <c r="BB28" s="5" t="str">
        <f t="shared" si="25"/>
        <v/>
      </c>
      <c r="BC28" s="28">
        <f t="shared" si="26"/>
        <v>0</v>
      </c>
      <c r="BD28" s="3">
        <f t="shared" si="27"/>
        <v>333</v>
      </c>
      <c r="BE28" s="5">
        <f t="shared" si="28"/>
        <v>204</v>
      </c>
      <c r="BF28" s="13"/>
      <c r="BG28" s="14"/>
      <c r="BH28" s="14"/>
      <c r="BI28" s="14"/>
      <c r="BJ28" s="5">
        <f t="shared" si="37"/>
        <v>0</v>
      </c>
      <c r="BK28" s="5" t="str">
        <f t="shared" si="29"/>
        <v/>
      </c>
      <c r="BL28" s="28">
        <f t="shared" si="38"/>
        <v>0</v>
      </c>
      <c r="BM28" s="3">
        <f t="shared" si="30"/>
        <v>333</v>
      </c>
      <c r="BN28" s="5">
        <f t="shared" si="31"/>
        <v>217</v>
      </c>
      <c r="BO28" s="13"/>
      <c r="BP28" s="14"/>
      <c r="BQ28" s="14"/>
      <c r="BR28" s="14"/>
      <c r="BS28" s="5">
        <f t="shared" si="32"/>
        <v>0</v>
      </c>
      <c r="BT28" s="5" t="str">
        <f t="shared" si="39"/>
        <v/>
      </c>
      <c r="BU28" s="35">
        <f t="shared" si="34"/>
        <v>0</v>
      </c>
      <c r="BV28" s="3">
        <f t="shared" si="35"/>
        <v>333</v>
      </c>
      <c r="BW28" s="5">
        <f t="shared" si="36"/>
        <v>225</v>
      </c>
    </row>
    <row r="29" spans="2:75">
      <c r="B29" s="36" t="s">
        <v>947</v>
      </c>
      <c r="C29" s="41" t="s">
        <v>544</v>
      </c>
      <c r="D29" s="74" t="s">
        <v>946</v>
      </c>
      <c r="E29" s="51"/>
      <c r="F29" s="4"/>
      <c r="G29" s="4"/>
      <c r="H29" s="4"/>
      <c r="I29" s="4"/>
      <c r="J29" s="4"/>
      <c r="K29" s="4"/>
      <c r="L29" s="57"/>
      <c r="M29" s="30" t="s">
        <v>722</v>
      </c>
      <c r="N29" s="31">
        <v>16</v>
      </c>
      <c r="O29" s="31">
        <v>11</v>
      </c>
      <c r="P29" s="31">
        <v>8</v>
      </c>
      <c r="Q29" s="4">
        <f t="shared" si="40"/>
        <v>35</v>
      </c>
      <c r="R29" s="5">
        <f t="shared" si="41"/>
        <v>160</v>
      </c>
      <c r="S29" s="28">
        <f t="shared" si="42"/>
        <v>78</v>
      </c>
      <c r="T29" s="3">
        <f t="shared" si="43"/>
        <v>78</v>
      </c>
      <c r="U29" s="57">
        <f t="shared" si="44"/>
        <v>220</v>
      </c>
      <c r="V29" s="30" t="s">
        <v>1038</v>
      </c>
      <c r="W29" s="31">
        <v>15</v>
      </c>
      <c r="X29" s="31">
        <v>15</v>
      </c>
      <c r="Y29" s="31">
        <v>14</v>
      </c>
      <c r="Z29" s="4">
        <f t="shared" si="45"/>
        <v>44</v>
      </c>
      <c r="AA29" s="5">
        <f t="shared" si="46"/>
        <v>42</v>
      </c>
      <c r="AB29" s="28">
        <f t="shared" si="47"/>
        <v>174</v>
      </c>
      <c r="AC29" s="76">
        <f t="shared" si="48"/>
        <v>252</v>
      </c>
      <c r="AD29" s="57">
        <f t="shared" si="49"/>
        <v>157</v>
      </c>
      <c r="AE29" s="30" t="s">
        <v>1388</v>
      </c>
      <c r="AF29" s="31">
        <v>12</v>
      </c>
      <c r="AG29" s="31">
        <v>13</v>
      </c>
      <c r="AH29" s="31">
        <v>12</v>
      </c>
      <c r="AI29" s="4">
        <f t="shared" si="50"/>
        <v>37</v>
      </c>
      <c r="AJ29" s="5">
        <f t="shared" si="51"/>
        <v>114</v>
      </c>
      <c r="AK29" s="28">
        <f t="shared" si="52"/>
        <v>123</v>
      </c>
      <c r="AL29" s="3">
        <f t="shared" si="53"/>
        <v>375</v>
      </c>
      <c r="AM29" s="5">
        <f t="shared" si="54"/>
        <v>149</v>
      </c>
      <c r="AN29" s="13" t="s">
        <v>1555</v>
      </c>
      <c r="AO29" s="14">
        <v>10</v>
      </c>
      <c r="AP29" s="14">
        <v>12</v>
      </c>
      <c r="AQ29" s="14">
        <v>19</v>
      </c>
      <c r="AR29" s="5">
        <f t="shared" si="55"/>
        <v>41</v>
      </c>
      <c r="AS29" s="5">
        <f t="shared" si="56"/>
        <v>131</v>
      </c>
      <c r="AT29" s="28">
        <f t="shared" si="57"/>
        <v>89</v>
      </c>
      <c r="AU29" s="3">
        <f t="shared" si="58"/>
        <v>464</v>
      </c>
      <c r="AV29" s="5">
        <f t="shared" si="59"/>
        <v>153</v>
      </c>
      <c r="AW29" s="13"/>
      <c r="AX29" s="14"/>
      <c r="AY29" s="14"/>
      <c r="AZ29" s="14"/>
      <c r="BA29" s="5">
        <f t="shared" si="24"/>
        <v>0</v>
      </c>
      <c r="BB29" s="5" t="str">
        <f t="shared" si="25"/>
        <v/>
      </c>
      <c r="BC29" s="28">
        <f t="shared" si="26"/>
        <v>0</v>
      </c>
      <c r="BD29" s="3">
        <f t="shared" si="27"/>
        <v>464</v>
      </c>
      <c r="BE29" s="5">
        <f t="shared" si="28"/>
        <v>170</v>
      </c>
      <c r="BF29" s="13" t="s">
        <v>1970</v>
      </c>
      <c r="BG29" s="14">
        <v>11</v>
      </c>
      <c r="BH29" s="14">
        <v>14</v>
      </c>
      <c r="BI29" s="14">
        <v>18</v>
      </c>
      <c r="BJ29" s="5">
        <f t="shared" si="37"/>
        <v>43</v>
      </c>
      <c r="BK29" s="5">
        <f t="shared" si="29"/>
        <v>65</v>
      </c>
      <c r="BL29" s="28">
        <f t="shared" si="38"/>
        <v>147</v>
      </c>
      <c r="BM29" s="3">
        <f t="shared" si="30"/>
        <v>611</v>
      </c>
      <c r="BN29" s="5">
        <f t="shared" si="31"/>
        <v>147</v>
      </c>
      <c r="BO29" s="13" t="s">
        <v>2193</v>
      </c>
      <c r="BP29" s="14">
        <v>11</v>
      </c>
      <c r="BQ29" s="14">
        <v>11</v>
      </c>
      <c r="BR29" s="14">
        <v>14</v>
      </c>
      <c r="BS29" s="5">
        <f t="shared" si="32"/>
        <v>36</v>
      </c>
      <c r="BT29" s="5">
        <f t="shared" si="39"/>
        <v>137</v>
      </c>
      <c r="BU29" s="35">
        <f t="shared" si="34"/>
        <v>75</v>
      </c>
      <c r="BV29" s="3">
        <f t="shared" si="35"/>
        <v>686</v>
      </c>
      <c r="BW29" s="5">
        <f t="shared" si="36"/>
        <v>145</v>
      </c>
    </row>
    <row r="30" spans="2:75">
      <c r="B30" s="36" t="s">
        <v>463</v>
      </c>
      <c r="C30" s="41" t="s">
        <v>544</v>
      </c>
      <c r="D30" s="74" t="s">
        <v>32</v>
      </c>
      <c r="E30" s="51" t="s">
        <v>294</v>
      </c>
      <c r="F30" s="4">
        <v>11</v>
      </c>
      <c r="G30" s="4">
        <v>11</v>
      </c>
      <c r="H30" s="4">
        <v>13</v>
      </c>
      <c r="I30" s="4">
        <f>SUM(F30:H30)</f>
        <v>35</v>
      </c>
      <c r="J30" s="4">
        <f>IF(E30="","",RANK(I30,I$6:I$300))</f>
        <v>128</v>
      </c>
      <c r="K30" s="4">
        <f>IF(J30="",0,I$302+1-J30)</f>
        <v>90</v>
      </c>
      <c r="L30" s="57">
        <f>IF(E30="","",RANK(K30,K$6:K$300))</f>
        <v>128</v>
      </c>
      <c r="M30" s="30" t="s">
        <v>723</v>
      </c>
      <c r="N30" s="31">
        <v>17</v>
      </c>
      <c r="O30" s="31">
        <v>17</v>
      </c>
      <c r="P30" s="31">
        <v>14</v>
      </c>
      <c r="Q30" s="4">
        <f t="shared" si="40"/>
        <v>48</v>
      </c>
      <c r="R30" s="5">
        <f t="shared" si="41"/>
        <v>19</v>
      </c>
      <c r="S30" s="28">
        <f t="shared" si="42"/>
        <v>219</v>
      </c>
      <c r="T30" s="3">
        <f t="shared" si="43"/>
        <v>309</v>
      </c>
      <c r="U30" s="57">
        <f t="shared" si="44"/>
        <v>59</v>
      </c>
      <c r="V30" s="30" t="s">
        <v>1039</v>
      </c>
      <c r="W30" s="31">
        <v>13</v>
      </c>
      <c r="X30" s="31">
        <v>12</v>
      </c>
      <c r="Y30" s="31">
        <v>15</v>
      </c>
      <c r="Z30" s="4">
        <f t="shared" si="45"/>
        <v>40</v>
      </c>
      <c r="AA30" s="5">
        <f t="shared" si="46"/>
        <v>79</v>
      </c>
      <c r="AB30" s="28">
        <f t="shared" si="47"/>
        <v>137</v>
      </c>
      <c r="AC30" s="76">
        <f t="shared" si="48"/>
        <v>446</v>
      </c>
      <c r="AD30" s="57">
        <f t="shared" si="49"/>
        <v>52</v>
      </c>
      <c r="AE30" s="30"/>
      <c r="AF30" s="31"/>
      <c r="AG30" s="31"/>
      <c r="AH30" s="31"/>
      <c r="AI30" s="4">
        <f t="shared" si="50"/>
        <v>0</v>
      </c>
      <c r="AJ30" s="5" t="str">
        <f t="shared" si="51"/>
        <v/>
      </c>
      <c r="AK30" s="28">
        <f t="shared" si="52"/>
        <v>0</v>
      </c>
      <c r="AL30" s="3">
        <f t="shared" si="53"/>
        <v>446</v>
      </c>
      <c r="AM30" s="5">
        <f t="shared" si="54"/>
        <v>109</v>
      </c>
      <c r="AN30" s="13"/>
      <c r="AO30" s="14"/>
      <c r="AP30" s="14"/>
      <c r="AQ30" s="14"/>
      <c r="AR30" s="5">
        <f t="shared" si="55"/>
        <v>0</v>
      </c>
      <c r="AS30" s="5" t="str">
        <f t="shared" si="56"/>
        <v/>
      </c>
      <c r="AT30" s="28">
        <f t="shared" si="57"/>
        <v>0</v>
      </c>
      <c r="AU30" s="3">
        <f t="shared" si="58"/>
        <v>446</v>
      </c>
      <c r="AV30" s="5">
        <f t="shared" si="59"/>
        <v>155</v>
      </c>
      <c r="AW30" s="13"/>
      <c r="AX30" s="14"/>
      <c r="AY30" s="14"/>
      <c r="AZ30" s="14"/>
      <c r="BA30" s="5">
        <f t="shared" si="24"/>
        <v>0</v>
      </c>
      <c r="BB30" s="5" t="str">
        <f t="shared" si="25"/>
        <v/>
      </c>
      <c r="BC30" s="28">
        <f t="shared" si="26"/>
        <v>0</v>
      </c>
      <c r="BD30" s="3">
        <f t="shared" si="27"/>
        <v>446</v>
      </c>
      <c r="BE30" s="5">
        <f t="shared" si="28"/>
        <v>175</v>
      </c>
      <c r="BF30" s="13"/>
      <c r="BG30" s="14"/>
      <c r="BH30" s="14"/>
      <c r="BI30" s="14"/>
      <c r="BJ30" s="5">
        <f t="shared" si="37"/>
        <v>0</v>
      </c>
      <c r="BK30" s="5" t="str">
        <f t="shared" si="29"/>
        <v/>
      </c>
      <c r="BL30" s="28">
        <f t="shared" si="38"/>
        <v>0</v>
      </c>
      <c r="BM30" s="3">
        <f t="shared" si="30"/>
        <v>446</v>
      </c>
      <c r="BN30" s="5">
        <f t="shared" si="31"/>
        <v>193</v>
      </c>
      <c r="BO30" s="13"/>
      <c r="BP30" s="14"/>
      <c r="BQ30" s="14"/>
      <c r="BR30" s="14"/>
      <c r="BS30" s="5">
        <f t="shared" si="32"/>
        <v>0</v>
      </c>
      <c r="BT30" s="5" t="str">
        <f t="shared" si="39"/>
        <v/>
      </c>
      <c r="BU30" s="35">
        <f t="shared" si="34"/>
        <v>0</v>
      </c>
      <c r="BV30" s="3">
        <f t="shared" si="35"/>
        <v>446</v>
      </c>
      <c r="BW30" s="5">
        <f t="shared" si="36"/>
        <v>200</v>
      </c>
    </row>
    <row r="31" spans="2:75">
      <c r="B31" s="36" t="s">
        <v>949</v>
      </c>
      <c r="C31" s="41" t="s">
        <v>544</v>
      </c>
      <c r="D31" s="74" t="s">
        <v>948</v>
      </c>
      <c r="E31" s="51"/>
      <c r="F31" s="4"/>
      <c r="G31" s="4"/>
      <c r="H31" s="4"/>
      <c r="I31" s="4"/>
      <c r="J31" s="4"/>
      <c r="K31" s="4"/>
      <c r="L31" s="57"/>
      <c r="M31" s="30" t="s">
        <v>724</v>
      </c>
      <c r="N31" s="31">
        <v>18</v>
      </c>
      <c r="O31" s="31">
        <v>12</v>
      </c>
      <c r="P31" s="31">
        <v>17</v>
      </c>
      <c r="Q31" s="4">
        <f t="shared" si="40"/>
        <v>47</v>
      </c>
      <c r="R31" s="5">
        <f t="shared" si="41"/>
        <v>27</v>
      </c>
      <c r="S31" s="28">
        <f t="shared" si="42"/>
        <v>211</v>
      </c>
      <c r="T31" s="3">
        <f t="shared" si="43"/>
        <v>211</v>
      </c>
      <c r="U31" s="57">
        <f t="shared" si="44"/>
        <v>122</v>
      </c>
      <c r="V31" s="30"/>
      <c r="W31" s="31"/>
      <c r="X31" s="31"/>
      <c r="Y31" s="31"/>
      <c r="Z31" s="4">
        <f t="shared" si="45"/>
        <v>0</v>
      </c>
      <c r="AA31" s="5" t="str">
        <f t="shared" si="46"/>
        <v/>
      </c>
      <c r="AB31" s="28">
        <f t="shared" si="47"/>
        <v>0</v>
      </c>
      <c r="AC31" s="76">
        <f t="shared" si="48"/>
        <v>211</v>
      </c>
      <c r="AD31" s="57">
        <f t="shared" si="49"/>
        <v>181</v>
      </c>
      <c r="AE31" s="30"/>
      <c r="AF31" s="31"/>
      <c r="AG31" s="31"/>
      <c r="AH31" s="31"/>
      <c r="AI31" s="4">
        <f t="shared" si="50"/>
        <v>0</v>
      </c>
      <c r="AJ31" s="5" t="str">
        <f t="shared" si="51"/>
        <v/>
      </c>
      <c r="AK31" s="28">
        <f t="shared" si="52"/>
        <v>0</v>
      </c>
      <c r="AL31" s="3">
        <f t="shared" si="53"/>
        <v>211</v>
      </c>
      <c r="AM31" s="5">
        <f t="shared" si="54"/>
        <v>219</v>
      </c>
      <c r="AN31" s="13"/>
      <c r="AO31" s="14"/>
      <c r="AP31" s="14"/>
      <c r="AQ31" s="14"/>
      <c r="AR31" s="5">
        <f t="shared" si="55"/>
        <v>0</v>
      </c>
      <c r="AS31" s="5" t="str">
        <f t="shared" si="56"/>
        <v/>
      </c>
      <c r="AT31" s="28">
        <f t="shared" si="57"/>
        <v>0</v>
      </c>
      <c r="AU31" s="3">
        <f t="shared" si="58"/>
        <v>211</v>
      </c>
      <c r="AV31" s="5">
        <f t="shared" si="59"/>
        <v>232</v>
      </c>
      <c r="AW31" s="13"/>
      <c r="AX31" s="14"/>
      <c r="AY31" s="14"/>
      <c r="AZ31" s="14"/>
      <c r="BA31" s="5">
        <f t="shared" si="24"/>
        <v>0</v>
      </c>
      <c r="BB31" s="5" t="str">
        <f t="shared" si="25"/>
        <v/>
      </c>
      <c r="BC31" s="28">
        <f t="shared" si="26"/>
        <v>0</v>
      </c>
      <c r="BD31" s="3">
        <f t="shared" si="27"/>
        <v>211</v>
      </c>
      <c r="BE31" s="5">
        <f t="shared" si="28"/>
        <v>240</v>
      </c>
      <c r="BF31" s="13"/>
      <c r="BG31" s="14"/>
      <c r="BH31" s="14"/>
      <c r="BI31" s="14"/>
      <c r="BJ31" s="5">
        <f t="shared" si="37"/>
        <v>0</v>
      </c>
      <c r="BK31" s="5" t="str">
        <f t="shared" si="29"/>
        <v/>
      </c>
      <c r="BL31" s="28">
        <f t="shared" si="38"/>
        <v>0</v>
      </c>
      <c r="BM31" s="3">
        <f t="shared" si="30"/>
        <v>211</v>
      </c>
      <c r="BN31" s="5">
        <f t="shared" si="31"/>
        <v>251</v>
      </c>
      <c r="BO31" s="13" t="s">
        <v>2194</v>
      </c>
      <c r="BP31" s="14">
        <v>13</v>
      </c>
      <c r="BQ31" s="14">
        <v>12</v>
      </c>
      <c r="BR31" s="14">
        <v>12</v>
      </c>
      <c r="BS31" s="5">
        <f t="shared" si="32"/>
        <v>37</v>
      </c>
      <c r="BT31" s="5">
        <f t="shared" si="39"/>
        <v>121</v>
      </c>
      <c r="BU31" s="35">
        <f t="shared" si="34"/>
        <v>91</v>
      </c>
      <c r="BV31" s="3">
        <f t="shared" si="35"/>
        <v>302</v>
      </c>
      <c r="BW31" s="5">
        <f t="shared" si="36"/>
        <v>239</v>
      </c>
    </row>
    <row r="32" spans="2:75">
      <c r="B32" s="36" t="s">
        <v>372</v>
      </c>
      <c r="C32" s="41" t="s">
        <v>544</v>
      </c>
      <c r="D32" s="74" t="s">
        <v>33</v>
      </c>
      <c r="E32" s="51" t="s">
        <v>162</v>
      </c>
      <c r="F32" s="4">
        <v>19</v>
      </c>
      <c r="G32" s="4">
        <v>12</v>
      </c>
      <c r="H32" s="4">
        <v>17</v>
      </c>
      <c r="I32" s="4">
        <f t="shared" ref="I32:I37" si="60">SUM(F32:H32)</f>
        <v>48</v>
      </c>
      <c r="J32" s="4">
        <f t="shared" ref="J32:J37" si="61">IF(E32="","",RANK(I32,I$6:I$300))</f>
        <v>10</v>
      </c>
      <c r="K32" s="4">
        <f t="shared" ref="K32:K37" si="62">IF(J32="",0,I$302+1-J32)</f>
        <v>208</v>
      </c>
      <c r="L32" s="57">
        <f t="shared" ref="L32:L37" si="63">IF(E32="","",RANK(K32,K$6:K$300))</f>
        <v>10</v>
      </c>
      <c r="M32" s="13" t="s">
        <v>725</v>
      </c>
      <c r="N32" s="14">
        <v>16</v>
      </c>
      <c r="O32" s="14">
        <v>12</v>
      </c>
      <c r="P32" s="14">
        <v>10</v>
      </c>
      <c r="Q32" s="4">
        <f t="shared" si="40"/>
        <v>38</v>
      </c>
      <c r="R32" s="5">
        <f t="shared" si="41"/>
        <v>117</v>
      </c>
      <c r="S32" s="28">
        <f t="shared" si="42"/>
        <v>121</v>
      </c>
      <c r="T32" s="3">
        <f t="shared" si="43"/>
        <v>329</v>
      </c>
      <c r="U32" s="57">
        <f t="shared" si="44"/>
        <v>46</v>
      </c>
      <c r="V32" s="13" t="s">
        <v>1040</v>
      </c>
      <c r="W32" s="14">
        <v>15</v>
      </c>
      <c r="X32" s="14">
        <v>13</v>
      </c>
      <c r="Y32" s="14">
        <v>13</v>
      </c>
      <c r="Z32" s="4">
        <f t="shared" si="45"/>
        <v>41</v>
      </c>
      <c r="AA32" s="5">
        <f t="shared" si="46"/>
        <v>66</v>
      </c>
      <c r="AB32" s="28">
        <f t="shared" si="47"/>
        <v>150</v>
      </c>
      <c r="AC32" s="76">
        <f t="shared" si="48"/>
        <v>479</v>
      </c>
      <c r="AD32" s="57">
        <f t="shared" si="49"/>
        <v>42</v>
      </c>
      <c r="AE32" s="30" t="s">
        <v>1411</v>
      </c>
      <c r="AF32" s="31">
        <v>12</v>
      </c>
      <c r="AG32" s="31">
        <v>14</v>
      </c>
      <c r="AH32" s="31">
        <v>9</v>
      </c>
      <c r="AI32" s="4">
        <f t="shared" si="50"/>
        <v>35</v>
      </c>
      <c r="AJ32" s="5">
        <f t="shared" si="51"/>
        <v>155</v>
      </c>
      <c r="AK32" s="28">
        <f t="shared" si="52"/>
        <v>82</v>
      </c>
      <c r="AL32" s="3">
        <f t="shared" si="53"/>
        <v>561</v>
      </c>
      <c r="AM32" s="5">
        <f t="shared" si="54"/>
        <v>59</v>
      </c>
      <c r="AN32" s="13" t="s">
        <v>1556</v>
      </c>
      <c r="AO32" s="14">
        <v>14</v>
      </c>
      <c r="AP32" s="14">
        <v>10</v>
      </c>
      <c r="AQ32" s="14">
        <v>15</v>
      </c>
      <c r="AR32" s="5">
        <f t="shared" si="55"/>
        <v>39</v>
      </c>
      <c r="AS32" s="5">
        <f t="shared" si="56"/>
        <v>158</v>
      </c>
      <c r="AT32" s="28">
        <f t="shared" si="57"/>
        <v>62</v>
      </c>
      <c r="AU32" s="3">
        <f t="shared" si="58"/>
        <v>623</v>
      </c>
      <c r="AV32" s="5">
        <f t="shared" si="59"/>
        <v>84</v>
      </c>
      <c r="AW32" s="13" t="s">
        <v>1766</v>
      </c>
      <c r="AX32" s="14">
        <v>12</v>
      </c>
      <c r="AY32" s="14">
        <v>15</v>
      </c>
      <c r="AZ32" s="14">
        <v>10</v>
      </c>
      <c r="BA32" s="5">
        <f t="shared" si="24"/>
        <v>37</v>
      </c>
      <c r="BB32" s="5">
        <f t="shared" si="25"/>
        <v>117</v>
      </c>
      <c r="BC32" s="28">
        <f t="shared" si="26"/>
        <v>82</v>
      </c>
      <c r="BD32" s="3">
        <f t="shared" si="27"/>
        <v>705</v>
      </c>
      <c r="BE32" s="5">
        <f t="shared" si="28"/>
        <v>89</v>
      </c>
      <c r="BF32" s="13"/>
      <c r="BG32" s="14"/>
      <c r="BH32" s="14"/>
      <c r="BI32" s="14"/>
      <c r="BJ32" s="5">
        <f t="shared" si="37"/>
        <v>0</v>
      </c>
      <c r="BK32" s="5" t="str">
        <f t="shared" si="29"/>
        <v/>
      </c>
      <c r="BL32" s="28">
        <f t="shared" si="38"/>
        <v>0</v>
      </c>
      <c r="BM32" s="3">
        <f t="shared" si="30"/>
        <v>705</v>
      </c>
      <c r="BN32" s="5">
        <f t="shared" si="31"/>
        <v>117</v>
      </c>
      <c r="BO32" s="13" t="s">
        <v>2195</v>
      </c>
      <c r="BP32" s="14">
        <v>16</v>
      </c>
      <c r="BQ32" s="14">
        <v>13</v>
      </c>
      <c r="BR32" s="14">
        <v>14</v>
      </c>
      <c r="BS32" s="5">
        <f t="shared" si="32"/>
        <v>43</v>
      </c>
      <c r="BT32" s="5">
        <f t="shared" si="39"/>
        <v>50</v>
      </c>
      <c r="BU32" s="35">
        <f t="shared" si="34"/>
        <v>162</v>
      </c>
      <c r="BV32" s="3">
        <f t="shared" si="35"/>
        <v>867</v>
      </c>
      <c r="BW32" s="5">
        <f t="shared" si="36"/>
        <v>104</v>
      </c>
    </row>
    <row r="33" spans="2:75">
      <c r="B33" s="36" t="s">
        <v>427</v>
      </c>
      <c r="C33" s="41" t="s">
        <v>544</v>
      </c>
      <c r="D33" s="74" t="s">
        <v>592</v>
      </c>
      <c r="E33" s="51" t="s">
        <v>227</v>
      </c>
      <c r="F33" s="4">
        <v>10</v>
      </c>
      <c r="G33" s="4">
        <v>17</v>
      </c>
      <c r="H33" s="4">
        <v>12</v>
      </c>
      <c r="I33" s="4">
        <f t="shared" si="60"/>
        <v>39</v>
      </c>
      <c r="J33" s="4">
        <f t="shared" si="61"/>
        <v>77</v>
      </c>
      <c r="K33" s="4">
        <f t="shared" si="62"/>
        <v>141</v>
      </c>
      <c r="L33" s="57">
        <f t="shared" si="63"/>
        <v>77</v>
      </c>
      <c r="M33" s="13" t="s">
        <v>726</v>
      </c>
      <c r="N33" s="14">
        <v>18</v>
      </c>
      <c r="O33" s="14">
        <v>14</v>
      </c>
      <c r="P33" s="14">
        <v>14</v>
      </c>
      <c r="Q33" s="4">
        <f t="shared" si="40"/>
        <v>46</v>
      </c>
      <c r="R33" s="5">
        <f t="shared" si="41"/>
        <v>31</v>
      </c>
      <c r="S33" s="28">
        <f t="shared" si="42"/>
        <v>207</v>
      </c>
      <c r="T33" s="3">
        <f t="shared" si="43"/>
        <v>348</v>
      </c>
      <c r="U33" s="57">
        <f t="shared" si="44"/>
        <v>35</v>
      </c>
      <c r="V33" s="13" t="s">
        <v>1041</v>
      </c>
      <c r="W33" s="14">
        <v>18</v>
      </c>
      <c r="X33" s="14">
        <v>14</v>
      </c>
      <c r="Y33" s="14">
        <v>17</v>
      </c>
      <c r="Z33" s="4">
        <f t="shared" si="45"/>
        <v>49</v>
      </c>
      <c r="AA33" s="5">
        <f t="shared" si="46"/>
        <v>13</v>
      </c>
      <c r="AB33" s="28">
        <f t="shared" si="47"/>
        <v>203</v>
      </c>
      <c r="AC33" s="76">
        <f t="shared" si="48"/>
        <v>551</v>
      </c>
      <c r="AD33" s="57">
        <f t="shared" si="49"/>
        <v>7</v>
      </c>
      <c r="AE33" s="30" t="s">
        <v>1467</v>
      </c>
      <c r="AF33" s="31">
        <v>11</v>
      </c>
      <c r="AG33" s="31">
        <v>11</v>
      </c>
      <c r="AH33" s="31">
        <v>9</v>
      </c>
      <c r="AI33" s="4">
        <f t="shared" si="50"/>
        <v>31</v>
      </c>
      <c r="AJ33" s="5">
        <f t="shared" si="51"/>
        <v>211</v>
      </c>
      <c r="AK33" s="28">
        <f t="shared" si="52"/>
        <v>26</v>
      </c>
      <c r="AL33" s="3">
        <f t="shared" si="53"/>
        <v>577</v>
      </c>
      <c r="AM33" s="5">
        <f t="shared" si="54"/>
        <v>54</v>
      </c>
      <c r="AN33" s="13" t="s">
        <v>330</v>
      </c>
      <c r="AO33" s="14">
        <v>18</v>
      </c>
      <c r="AP33" s="14">
        <v>17</v>
      </c>
      <c r="AQ33" s="14">
        <v>15</v>
      </c>
      <c r="AR33" s="5">
        <f t="shared" si="55"/>
        <v>50</v>
      </c>
      <c r="AS33" s="5">
        <f t="shared" si="56"/>
        <v>16</v>
      </c>
      <c r="AT33" s="28">
        <f t="shared" si="57"/>
        <v>204</v>
      </c>
      <c r="AU33" s="3">
        <f t="shared" si="58"/>
        <v>781</v>
      </c>
      <c r="AV33" s="5">
        <f t="shared" si="59"/>
        <v>29</v>
      </c>
      <c r="AW33" s="13" t="s">
        <v>1767</v>
      </c>
      <c r="AX33" s="14">
        <v>16</v>
      </c>
      <c r="AY33" s="14">
        <v>16</v>
      </c>
      <c r="AZ33" s="14">
        <v>12</v>
      </c>
      <c r="BA33" s="5">
        <f t="shared" si="24"/>
        <v>44</v>
      </c>
      <c r="BB33" s="5">
        <f t="shared" si="25"/>
        <v>31</v>
      </c>
      <c r="BC33" s="28">
        <f t="shared" si="26"/>
        <v>168</v>
      </c>
      <c r="BD33" s="3">
        <f t="shared" si="27"/>
        <v>949</v>
      </c>
      <c r="BE33" s="5">
        <f t="shared" si="28"/>
        <v>24</v>
      </c>
      <c r="BF33" s="13" t="s">
        <v>1971</v>
      </c>
      <c r="BG33" s="14">
        <v>18</v>
      </c>
      <c r="BH33" s="14">
        <v>15</v>
      </c>
      <c r="BI33" s="14">
        <v>19</v>
      </c>
      <c r="BJ33" s="5">
        <f t="shared" si="37"/>
        <v>52</v>
      </c>
      <c r="BK33" s="5">
        <f t="shared" si="29"/>
        <v>9</v>
      </c>
      <c r="BL33" s="28">
        <f t="shared" si="38"/>
        <v>203</v>
      </c>
      <c r="BM33" s="3">
        <f t="shared" si="30"/>
        <v>1152</v>
      </c>
      <c r="BN33" s="5">
        <f t="shared" si="31"/>
        <v>14</v>
      </c>
      <c r="BO33" s="13" t="s">
        <v>2196</v>
      </c>
      <c r="BP33" s="14">
        <v>13</v>
      </c>
      <c r="BQ33" s="14">
        <v>12</v>
      </c>
      <c r="BR33" s="14">
        <v>15</v>
      </c>
      <c r="BS33" s="5">
        <f t="shared" si="32"/>
        <v>40</v>
      </c>
      <c r="BT33" s="5">
        <f t="shared" si="39"/>
        <v>84</v>
      </c>
      <c r="BU33" s="35">
        <f t="shared" si="34"/>
        <v>128</v>
      </c>
      <c r="BV33" s="3">
        <f t="shared" si="35"/>
        <v>1280</v>
      </c>
      <c r="BW33" s="5">
        <f t="shared" si="36"/>
        <v>16</v>
      </c>
    </row>
    <row r="34" spans="2:75">
      <c r="B34" s="36" t="s">
        <v>687</v>
      </c>
      <c r="C34" s="41" t="s">
        <v>544</v>
      </c>
      <c r="D34" s="74" t="s">
        <v>607</v>
      </c>
      <c r="E34" s="51" t="s">
        <v>262</v>
      </c>
      <c r="F34" s="4">
        <v>10</v>
      </c>
      <c r="G34" s="4">
        <v>12</v>
      </c>
      <c r="H34" s="4">
        <v>15</v>
      </c>
      <c r="I34" s="4">
        <f t="shared" si="60"/>
        <v>37</v>
      </c>
      <c r="J34" s="4">
        <f t="shared" si="61"/>
        <v>96</v>
      </c>
      <c r="K34" s="4">
        <f t="shared" si="62"/>
        <v>122</v>
      </c>
      <c r="L34" s="57">
        <f t="shared" si="63"/>
        <v>96</v>
      </c>
      <c r="M34" s="13"/>
      <c r="N34" s="14"/>
      <c r="O34" s="14"/>
      <c r="P34" s="14"/>
      <c r="Q34" s="4">
        <f t="shared" si="40"/>
        <v>0</v>
      </c>
      <c r="R34" s="5" t="str">
        <f t="shared" si="41"/>
        <v/>
      </c>
      <c r="S34" s="28">
        <f t="shared" si="42"/>
        <v>0</v>
      </c>
      <c r="T34" s="3">
        <f t="shared" si="43"/>
        <v>122</v>
      </c>
      <c r="U34" s="57">
        <f t="shared" si="44"/>
        <v>202</v>
      </c>
      <c r="V34" s="13" t="s">
        <v>1042</v>
      </c>
      <c r="W34" s="14">
        <v>11</v>
      </c>
      <c r="X34" s="14">
        <v>19</v>
      </c>
      <c r="Y34" s="14">
        <v>12</v>
      </c>
      <c r="Z34" s="4">
        <f t="shared" si="45"/>
        <v>42</v>
      </c>
      <c r="AA34" s="5">
        <f t="shared" si="46"/>
        <v>58</v>
      </c>
      <c r="AB34" s="28">
        <f t="shared" si="47"/>
        <v>158</v>
      </c>
      <c r="AC34" s="76">
        <f t="shared" si="48"/>
        <v>280</v>
      </c>
      <c r="AD34" s="57">
        <f t="shared" si="49"/>
        <v>139</v>
      </c>
      <c r="AE34" s="30" t="s">
        <v>1430</v>
      </c>
      <c r="AF34" s="31">
        <v>11</v>
      </c>
      <c r="AG34" s="31">
        <v>11</v>
      </c>
      <c r="AH34" s="31">
        <v>12</v>
      </c>
      <c r="AI34" s="4">
        <f t="shared" si="50"/>
        <v>34</v>
      </c>
      <c r="AJ34" s="5">
        <f t="shared" si="51"/>
        <v>170</v>
      </c>
      <c r="AK34" s="28">
        <f t="shared" si="52"/>
        <v>67</v>
      </c>
      <c r="AL34" s="3">
        <f t="shared" si="53"/>
        <v>347</v>
      </c>
      <c r="AM34" s="5">
        <f t="shared" si="54"/>
        <v>160</v>
      </c>
      <c r="AN34" s="13" t="s">
        <v>1557</v>
      </c>
      <c r="AO34" s="14">
        <v>16</v>
      </c>
      <c r="AP34" s="14">
        <v>13</v>
      </c>
      <c r="AQ34" s="14">
        <v>16</v>
      </c>
      <c r="AR34" s="5">
        <f t="shared" si="55"/>
        <v>45</v>
      </c>
      <c r="AS34" s="5">
        <f t="shared" si="56"/>
        <v>69</v>
      </c>
      <c r="AT34" s="28">
        <f t="shared" si="57"/>
        <v>151</v>
      </c>
      <c r="AU34" s="3">
        <f t="shared" si="58"/>
        <v>498</v>
      </c>
      <c r="AV34" s="5">
        <f t="shared" si="59"/>
        <v>137</v>
      </c>
      <c r="AW34" s="13" t="s">
        <v>1768</v>
      </c>
      <c r="AX34" s="14">
        <v>14</v>
      </c>
      <c r="AY34" s="14">
        <v>14</v>
      </c>
      <c r="AZ34" s="14">
        <v>10</v>
      </c>
      <c r="BA34" s="5">
        <f t="shared" si="24"/>
        <v>38</v>
      </c>
      <c r="BB34" s="5">
        <f t="shared" si="25"/>
        <v>102</v>
      </c>
      <c r="BC34" s="28">
        <f t="shared" si="26"/>
        <v>97</v>
      </c>
      <c r="BD34" s="3">
        <f t="shared" si="27"/>
        <v>595</v>
      </c>
      <c r="BE34" s="5">
        <f t="shared" si="28"/>
        <v>129</v>
      </c>
      <c r="BF34" s="13" t="s">
        <v>1972</v>
      </c>
      <c r="BG34" s="14">
        <v>12</v>
      </c>
      <c r="BH34" s="14">
        <v>11</v>
      </c>
      <c r="BI34" s="14">
        <v>11</v>
      </c>
      <c r="BJ34" s="5">
        <f t="shared" si="37"/>
        <v>34</v>
      </c>
      <c r="BK34" s="5">
        <f t="shared" si="29"/>
        <v>188</v>
      </c>
      <c r="BL34" s="28">
        <f t="shared" si="38"/>
        <v>24</v>
      </c>
      <c r="BM34" s="3">
        <f t="shared" si="30"/>
        <v>619</v>
      </c>
      <c r="BN34" s="5">
        <f t="shared" si="31"/>
        <v>144</v>
      </c>
      <c r="BO34" s="13"/>
      <c r="BP34" s="14"/>
      <c r="BQ34" s="14"/>
      <c r="BR34" s="14"/>
      <c r="BS34" s="5">
        <f t="shared" si="32"/>
        <v>0</v>
      </c>
      <c r="BT34" s="5" t="str">
        <f t="shared" si="39"/>
        <v/>
      </c>
      <c r="BU34" s="35">
        <f t="shared" si="34"/>
        <v>0</v>
      </c>
      <c r="BV34" s="3">
        <f t="shared" si="35"/>
        <v>619</v>
      </c>
      <c r="BW34" s="5">
        <f t="shared" si="36"/>
        <v>168</v>
      </c>
    </row>
    <row r="35" spans="2:75">
      <c r="B35" s="36" t="s">
        <v>514</v>
      </c>
      <c r="C35" s="41" t="s">
        <v>544</v>
      </c>
      <c r="D35" s="74" t="s">
        <v>646</v>
      </c>
      <c r="E35" s="51" t="s">
        <v>343</v>
      </c>
      <c r="F35" s="4">
        <v>8</v>
      </c>
      <c r="G35" s="4">
        <v>11</v>
      </c>
      <c r="H35" s="4">
        <v>12</v>
      </c>
      <c r="I35" s="4">
        <f t="shared" si="60"/>
        <v>31</v>
      </c>
      <c r="J35" s="4">
        <f t="shared" si="61"/>
        <v>190</v>
      </c>
      <c r="K35" s="4">
        <f t="shared" si="62"/>
        <v>28</v>
      </c>
      <c r="L35" s="57">
        <f t="shared" si="63"/>
        <v>190</v>
      </c>
      <c r="M35" s="13" t="s">
        <v>727</v>
      </c>
      <c r="N35" s="14">
        <v>16</v>
      </c>
      <c r="O35" s="14">
        <v>11</v>
      </c>
      <c r="P35" s="14">
        <v>18</v>
      </c>
      <c r="Q35" s="4">
        <f t="shared" si="40"/>
        <v>45</v>
      </c>
      <c r="R35" s="5">
        <f t="shared" si="41"/>
        <v>42</v>
      </c>
      <c r="S35" s="28">
        <f t="shared" si="42"/>
        <v>196</v>
      </c>
      <c r="T35" s="3">
        <f t="shared" si="43"/>
        <v>224</v>
      </c>
      <c r="U35" s="57">
        <f t="shared" si="44"/>
        <v>111</v>
      </c>
      <c r="V35" s="13"/>
      <c r="W35" s="14"/>
      <c r="X35" s="14"/>
      <c r="Y35" s="14"/>
      <c r="Z35" s="4">
        <f t="shared" si="45"/>
        <v>0</v>
      </c>
      <c r="AA35" s="5" t="str">
        <f t="shared" si="46"/>
        <v/>
      </c>
      <c r="AB35" s="28">
        <f t="shared" si="47"/>
        <v>0</v>
      </c>
      <c r="AC35" s="76">
        <f t="shared" si="48"/>
        <v>224</v>
      </c>
      <c r="AD35" s="57">
        <f t="shared" si="49"/>
        <v>170</v>
      </c>
      <c r="AE35" s="30" t="s">
        <v>1338</v>
      </c>
      <c r="AF35" s="31">
        <v>13</v>
      </c>
      <c r="AG35" s="31">
        <v>15</v>
      </c>
      <c r="AH35" s="31">
        <v>12</v>
      </c>
      <c r="AI35" s="4">
        <f t="shared" si="50"/>
        <v>40</v>
      </c>
      <c r="AJ35" s="5">
        <f t="shared" si="51"/>
        <v>66</v>
      </c>
      <c r="AK35" s="28">
        <f t="shared" si="52"/>
        <v>171</v>
      </c>
      <c r="AL35" s="3">
        <f t="shared" si="53"/>
        <v>395</v>
      </c>
      <c r="AM35" s="5">
        <f t="shared" si="54"/>
        <v>139</v>
      </c>
      <c r="AN35" s="13" t="s">
        <v>1558</v>
      </c>
      <c r="AO35" s="14">
        <v>14</v>
      </c>
      <c r="AP35" s="14">
        <v>9</v>
      </c>
      <c r="AQ35" s="14">
        <v>10</v>
      </c>
      <c r="AR35" s="5">
        <f t="shared" si="55"/>
        <v>33</v>
      </c>
      <c r="AS35" s="5">
        <f t="shared" si="56"/>
        <v>203</v>
      </c>
      <c r="AT35" s="28">
        <f t="shared" si="57"/>
        <v>17</v>
      </c>
      <c r="AU35" s="3">
        <f t="shared" si="58"/>
        <v>412</v>
      </c>
      <c r="AV35" s="5">
        <f t="shared" si="59"/>
        <v>165</v>
      </c>
      <c r="AW35" s="13" t="s">
        <v>1769</v>
      </c>
      <c r="AX35" s="14">
        <v>10</v>
      </c>
      <c r="AY35" s="14">
        <v>13</v>
      </c>
      <c r="AZ35" s="14">
        <v>16</v>
      </c>
      <c r="BA35" s="5">
        <f t="shared" si="24"/>
        <v>39</v>
      </c>
      <c r="BB35" s="5">
        <f t="shared" si="25"/>
        <v>84</v>
      </c>
      <c r="BC35" s="28">
        <f t="shared" si="26"/>
        <v>115</v>
      </c>
      <c r="BD35" s="3">
        <f t="shared" si="27"/>
        <v>527</v>
      </c>
      <c r="BE35" s="5">
        <f t="shared" si="28"/>
        <v>157</v>
      </c>
      <c r="BF35" s="13"/>
      <c r="BG35" s="14"/>
      <c r="BH35" s="14"/>
      <c r="BI35" s="14"/>
      <c r="BJ35" s="5">
        <f t="shared" si="37"/>
        <v>0</v>
      </c>
      <c r="BK35" s="5" t="str">
        <f t="shared" si="29"/>
        <v/>
      </c>
      <c r="BL35" s="28">
        <f t="shared" si="38"/>
        <v>0</v>
      </c>
      <c r="BM35" s="3">
        <f t="shared" si="30"/>
        <v>527</v>
      </c>
      <c r="BN35" s="5">
        <f t="shared" si="31"/>
        <v>170</v>
      </c>
      <c r="BO35" s="13" t="s">
        <v>2197</v>
      </c>
      <c r="BP35" s="14">
        <v>19</v>
      </c>
      <c r="BQ35" s="14">
        <v>19</v>
      </c>
      <c r="BR35" s="14">
        <v>18</v>
      </c>
      <c r="BS35" s="5">
        <f t="shared" si="32"/>
        <v>56</v>
      </c>
      <c r="BT35" s="5">
        <f t="shared" si="39"/>
        <v>1</v>
      </c>
      <c r="BU35" s="35">
        <f t="shared" si="34"/>
        <v>211</v>
      </c>
      <c r="BV35" s="3">
        <f t="shared" si="35"/>
        <v>738</v>
      </c>
      <c r="BW35" s="5">
        <f t="shared" si="36"/>
        <v>131</v>
      </c>
    </row>
    <row r="36" spans="2:75">
      <c r="B36" s="36" t="s">
        <v>379</v>
      </c>
      <c r="C36" s="41" t="s">
        <v>544</v>
      </c>
      <c r="D36" s="74" t="s">
        <v>566</v>
      </c>
      <c r="E36" s="51" t="s">
        <v>170</v>
      </c>
      <c r="F36" s="4">
        <v>19</v>
      </c>
      <c r="G36" s="4">
        <v>13</v>
      </c>
      <c r="H36" s="4">
        <v>14</v>
      </c>
      <c r="I36" s="4">
        <f t="shared" si="60"/>
        <v>46</v>
      </c>
      <c r="J36" s="4">
        <f t="shared" si="61"/>
        <v>21</v>
      </c>
      <c r="K36" s="4">
        <f t="shared" si="62"/>
        <v>197</v>
      </c>
      <c r="L36" s="57">
        <f t="shared" si="63"/>
        <v>21</v>
      </c>
      <c r="M36" s="13" t="s">
        <v>728</v>
      </c>
      <c r="N36" s="14">
        <v>17</v>
      </c>
      <c r="O36" s="14">
        <v>14</v>
      </c>
      <c r="P36" s="14">
        <v>15</v>
      </c>
      <c r="Q36" s="4">
        <f t="shared" si="40"/>
        <v>46</v>
      </c>
      <c r="R36" s="5">
        <f t="shared" si="41"/>
        <v>31</v>
      </c>
      <c r="S36" s="28">
        <f t="shared" si="42"/>
        <v>207</v>
      </c>
      <c r="T36" s="3">
        <f t="shared" si="43"/>
        <v>404</v>
      </c>
      <c r="U36" s="57">
        <f t="shared" si="44"/>
        <v>10</v>
      </c>
      <c r="V36" s="13" t="s">
        <v>1043</v>
      </c>
      <c r="W36" s="14">
        <v>10</v>
      </c>
      <c r="X36" s="14">
        <v>14</v>
      </c>
      <c r="Y36" s="14">
        <v>14</v>
      </c>
      <c r="Z36" s="4">
        <f t="shared" si="45"/>
        <v>38</v>
      </c>
      <c r="AA36" s="5">
        <f t="shared" si="46"/>
        <v>104</v>
      </c>
      <c r="AB36" s="28">
        <f t="shared" si="47"/>
        <v>112</v>
      </c>
      <c r="AC36" s="76">
        <f t="shared" si="48"/>
        <v>516</v>
      </c>
      <c r="AD36" s="57">
        <f t="shared" si="49"/>
        <v>22</v>
      </c>
      <c r="AE36" s="30" t="s">
        <v>1305</v>
      </c>
      <c r="AF36" s="31">
        <v>14</v>
      </c>
      <c r="AG36" s="31">
        <v>16</v>
      </c>
      <c r="AH36" s="31">
        <v>12</v>
      </c>
      <c r="AI36" s="4">
        <f t="shared" si="50"/>
        <v>42</v>
      </c>
      <c r="AJ36" s="5">
        <f t="shared" si="51"/>
        <v>47</v>
      </c>
      <c r="AK36" s="28">
        <f t="shared" si="52"/>
        <v>190</v>
      </c>
      <c r="AL36" s="3">
        <f t="shared" si="53"/>
        <v>706</v>
      </c>
      <c r="AM36" s="5">
        <f t="shared" si="54"/>
        <v>15</v>
      </c>
      <c r="AN36" s="13" t="s">
        <v>1559</v>
      </c>
      <c r="AO36" s="14">
        <v>14</v>
      </c>
      <c r="AP36" s="14">
        <v>14</v>
      </c>
      <c r="AQ36" s="14">
        <v>13</v>
      </c>
      <c r="AR36" s="5">
        <f t="shared" si="55"/>
        <v>41</v>
      </c>
      <c r="AS36" s="5">
        <f t="shared" si="56"/>
        <v>131</v>
      </c>
      <c r="AT36" s="28">
        <f t="shared" si="57"/>
        <v>89</v>
      </c>
      <c r="AU36" s="3">
        <f t="shared" si="58"/>
        <v>795</v>
      </c>
      <c r="AV36" s="5">
        <f t="shared" si="59"/>
        <v>27</v>
      </c>
      <c r="AW36" s="13" t="s">
        <v>1770</v>
      </c>
      <c r="AX36" s="14">
        <v>12</v>
      </c>
      <c r="AY36" s="14">
        <v>17</v>
      </c>
      <c r="AZ36" s="14">
        <v>14</v>
      </c>
      <c r="BA36" s="5">
        <f t="shared" si="24"/>
        <v>43</v>
      </c>
      <c r="BB36" s="5">
        <f t="shared" si="25"/>
        <v>39</v>
      </c>
      <c r="BC36" s="28">
        <f t="shared" si="26"/>
        <v>160</v>
      </c>
      <c r="BD36" s="3">
        <f t="shared" si="27"/>
        <v>955</v>
      </c>
      <c r="BE36" s="5">
        <f t="shared" si="28"/>
        <v>21</v>
      </c>
      <c r="BF36" s="13" t="s">
        <v>1973</v>
      </c>
      <c r="BG36" s="14">
        <v>16</v>
      </c>
      <c r="BH36" s="14">
        <v>17</v>
      </c>
      <c r="BI36" s="14">
        <v>18</v>
      </c>
      <c r="BJ36" s="5">
        <f t="shared" si="37"/>
        <v>51</v>
      </c>
      <c r="BK36" s="5">
        <f t="shared" si="29"/>
        <v>12</v>
      </c>
      <c r="BL36" s="28">
        <f t="shared" si="38"/>
        <v>200</v>
      </c>
      <c r="BM36" s="3">
        <f t="shared" si="30"/>
        <v>1155</v>
      </c>
      <c r="BN36" s="5">
        <f t="shared" si="31"/>
        <v>13</v>
      </c>
      <c r="BO36" s="13" t="s">
        <v>2198</v>
      </c>
      <c r="BP36" s="14">
        <v>13</v>
      </c>
      <c r="BQ36" s="14">
        <v>13</v>
      </c>
      <c r="BR36" s="14">
        <v>11</v>
      </c>
      <c r="BS36" s="5">
        <f t="shared" si="32"/>
        <v>37</v>
      </c>
      <c r="BT36" s="5">
        <f t="shared" si="39"/>
        <v>121</v>
      </c>
      <c r="BU36" s="35">
        <f t="shared" si="34"/>
        <v>91</v>
      </c>
      <c r="BV36" s="3">
        <f t="shared" si="35"/>
        <v>1246</v>
      </c>
      <c r="BW36" s="5">
        <f t="shared" si="36"/>
        <v>20</v>
      </c>
    </row>
    <row r="37" spans="2:75">
      <c r="B37" s="36" t="s">
        <v>701</v>
      </c>
      <c r="C37" s="41" t="s">
        <v>544</v>
      </c>
      <c r="D37" s="74" t="s">
        <v>564</v>
      </c>
      <c r="E37" s="51" t="s">
        <v>163</v>
      </c>
      <c r="F37" s="4">
        <v>19</v>
      </c>
      <c r="G37" s="4">
        <v>13</v>
      </c>
      <c r="H37" s="4">
        <v>16</v>
      </c>
      <c r="I37" s="4">
        <f t="shared" si="60"/>
        <v>48</v>
      </c>
      <c r="J37" s="4">
        <f t="shared" si="61"/>
        <v>10</v>
      </c>
      <c r="K37" s="4">
        <f t="shared" si="62"/>
        <v>208</v>
      </c>
      <c r="L37" s="57">
        <f t="shared" si="63"/>
        <v>10</v>
      </c>
      <c r="M37" s="13" t="s">
        <v>729</v>
      </c>
      <c r="N37" s="14">
        <v>7</v>
      </c>
      <c r="O37" s="14">
        <v>10</v>
      </c>
      <c r="P37" s="14">
        <v>10</v>
      </c>
      <c r="Q37" s="4">
        <f t="shared" si="40"/>
        <v>27</v>
      </c>
      <c r="R37" s="5">
        <f t="shared" si="41"/>
        <v>222</v>
      </c>
      <c r="S37" s="28">
        <f t="shared" si="42"/>
        <v>16</v>
      </c>
      <c r="T37" s="3">
        <f t="shared" si="43"/>
        <v>224</v>
      </c>
      <c r="U37" s="57">
        <f t="shared" si="44"/>
        <v>111</v>
      </c>
      <c r="V37" s="13" t="s">
        <v>1044</v>
      </c>
      <c r="W37" s="14">
        <v>9</v>
      </c>
      <c r="X37" s="14">
        <v>15</v>
      </c>
      <c r="Y37" s="14">
        <v>17</v>
      </c>
      <c r="Z37" s="4">
        <f t="shared" si="45"/>
        <v>41</v>
      </c>
      <c r="AA37" s="5">
        <f t="shared" si="46"/>
        <v>66</v>
      </c>
      <c r="AB37" s="28">
        <f t="shared" si="47"/>
        <v>150</v>
      </c>
      <c r="AC37" s="76">
        <f t="shared" si="48"/>
        <v>374</v>
      </c>
      <c r="AD37" s="57">
        <f t="shared" si="49"/>
        <v>90</v>
      </c>
      <c r="AE37" s="30" t="s">
        <v>1290</v>
      </c>
      <c r="AF37" s="31">
        <v>14</v>
      </c>
      <c r="AG37" s="31">
        <v>15</v>
      </c>
      <c r="AH37" s="31">
        <v>16</v>
      </c>
      <c r="AI37" s="4">
        <f t="shared" si="50"/>
        <v>45</v>
      </c>
      <c r="AJ37" s="5">
        <f t="shared" si="51"/>
        <v>27</v>
      </c>
      <c r="AK37" s="28">
        <f t="shared" si="52"/>
        <v>210</v>
      </c>
      <c r="AL37" s="3">
        <f t="shared" si="53"/>
        <v>584</v>
      </c>
      <c r="AM37" s="5">
        <f t="shared" si="54"/>
        <v>52</v>
      </c>
      <c r="AN37" s="13" t="s">
        <v>1560</v>
      </c>
      <c r="AO37" s="14">
        <v>11</v>
      </c>
      <c r="AP37" s="14">
        <v>14</v>
      </c>
      <c r="AQ37" s="14">
        <v>15</v>
      </c>
      <c r="AR37" s="5">
        <f t="shared" si="55"/>
        <v>40</v>
      </c>
      <c r="AS37" s="5">
        <f t="shared" si="56"/>
        <v>147</v>
      </c>
      <c r="AT37" s="28">
        <f t="shared" si="57"/>
        <v>73</v>
      </c>
      <c r="AU37" s="3">
        <f t="shared" si="58"/>
        <v>657</v>
      </c>
      <c r="AV37" s="5">
        <f t="shared" si="59"/>
        <v>67</v>
      </c>
      <c r="AW37" s="13" t="s">
        <v>1771</v>
      </c>
      <c r="AX37" s="14">
        <v>15</v>
      </c>
      <c r="AY37" s="14">
        <v>15</v>
      </c>
      <c r="AZ37" s="14">
        <v>15</v>
      </c>
      <c r="BA37" s="5">
        <f t="shared" si="24"/>
        <v>45</v>
      </c>
      <c r="BB37" s="5">
        <f t="shared" si="25"/>
        <v>17</v>
      </c>
      <c r="BC37" s="28">
        <f t="shared" si="26"/>
        <v>182</v>
      </c>
      <c r="BD37" s="3">
        <f t="shared" si="27"/>
        <v>839</v>
      </c>
      <c r="BE37" s="5">
        <f t="shared" si="28"/>
        <v>43</v>
      </c>
      <c r="BF37" s="13" t="s">
        <v>1974</v>
      </c>
      <c r="BG37" s="14">
        <v>18</v>
      </c>
      <c r="BH37" s="14">
        <v>12</v>
      </c>
      <c r="BI37" s="14">
        <v>14</v>
      </c>
      <c r="BJ37" s="5">
        <f t="shared" si="37"/>
        <v>44</v>
      </c>
      <c r="BK37" s="5">
        <f t="shared" si="29"/>
        <v>52</v>
      </c>
      <c r="BL37" s="28">
        <f t="shared" si="38"/>
        <v>160</v>
      </c>
      <c r="BM37" s="3">
        <f t="shared" si="30"/>
        <v>999</v>
      </c>
      <c r="BN37" s="5">
        <f t="shared" si="31"/>
        <v>41</v>
      </c>
      <c r="BO37" s="13" t="s">
        <v>2199</v>
      </c>
      <c r="BP37" s="14">
        <v>16</v>
      </c>
      <c r="BQ37" s="14">
        <v>13</v>
      </c>
      <c r="BR37" s="14">
        <v>15</v>
      </c>
      <c r="BS37" s="5">
        <f t="shared" si="32"/>
        <v>44</v>
      </c>
      <c r="BT37" s="5">
        <f t="shared" si="39"/>
        <v>42</v>
      </c>
      <c r="BU37" s="35">
        <f t="shared" si="34"/>
        <v>170</v>
      </c>
      <c r="BV37" s="3">
        <f t="shared" si="35"/>
        <v>1169</v>
      </c>
      <c r="BW37" s="5">
        <f t="shared" si="36"/>
        <v>33</v>
      </c>
    </row>
    <row r="38" spans="2:75">
      <c r="B38" s="36" t="s">
        <v>2164</v>
      </c>
      <c r="C38" s="41" t="s">
        <v>544</v>
      </c>
      <c r="D38" s="74" t="s">
        <v>2163</v>
      </c>
      <c r="E38" s="51"/>
      <c r="F38" s="4"/>
      <c r="G38" s="4"/>
      <c r="H38" s="4"/>
      <c r="I38" s="4"/>
      <c r="J38" s="4"/>
      <c r="K38" s="4"/>
      <c r="L38" s="57"/>
      <c r="M38" s="30"/>
      <c r="N38" s="31"/>
      <c r="O38" s="31"/>
      <c r="P38" s="31"/>
      <c r="Q38" s="4"/>
      <c r="R38" s="5"/>
      <c r="S38" s="28"/>
      <c r="T38" s="3"/>
      <c r="U38" s="57"/>
      <c r="V38" s="30"/>
      <c r="W38" s="31"/>
      <c r="X38" s="31"/>
      <c r="Y38" s="31"/>
      <c r="Z38" s="4"/>
      <c r="AA38" s="5"/>
      <c r="AB38" s="28"/>
      <c r="AC38" s="76"/>
      <c r="AD38" s="57"/>
      <c r="AE38" s="30"/>
      <c r="AF38" s="31"/>
      <c r="AG38" s="31"/>
      <c r="AH38" s="31"/>
      <c r="AI38" s="4"/>
      <c r="AJ38" s="5"/>
      <c r="AK38" s="28"/>
      <c r="AL38" s="3"/>
      <c r="AM38" s="5"/>
      <c r="AN38" s="13"/>
      <c r="AO38" s="14"/>
      <c r="AP38" s="14"/>
      <c r="AQ38" s="14"/>
      <c r="AR38" s="5"/>
      <c r="AS38" s="5"/>
      <c r="AT38" s="28"/>
      <c r="AU38" s="3"/>
      <c r="AV38" s="5"/>
      <c r="AW38" s="13"/>
      <c r="AX38" s="14"/>
      <c r="AY38" s="14"/>
      <c r="AZ38" s="14"/>
      <c r="BA38" s="5"/>
      <c r="BB38" s="5"/>
      <c r="BC38" s="28"/>
      <c r="BD38" s="3"/>
      <c r="BE38" s="5"/>
      <c r="BF38" s="13" t="s">
        <v>1975</v>
      </c>
      <c r="BG38" s="14">
        <v>19</v>
      </c>
      <c r="BH38" s="14">
        <v>16</v>
      </c>
      <c r="BI38" s="14">
        <v>19</v>
      </c>
      <c r="BJ38" s="5">
        <f t="shared" si="37"/>
        <v>54</v>
      </c>
      <c r="BK38" s="5">
        <f t="shared" ref="BK38:BK68" si="64">IF(BF38="","",RANK(BJ38,BJ$6:BJ$301))</f>
        <v>4</v>
      </c>
      <c r="BL38" s="28">
        <f t="shared" si="38"/>
        <v>208</v>
      </c>
      <c r="BM38" s="3">
        <f t="shared" ref="BM38:BM68" si="65">BL38+BD38</f>
        <v>208</v>
      </c>
      <c r="BN38" s="5">
        <f t="shared" ref="BN38:BN68" si="66">IF(BM38=0,"",RANK(BM38,BM$6:BM$301))</f>
        <v>252</v>
      </c>
      <c r="BO38" s="13" t="s">
        <v>2200</v>
      </c>
      <c r="BP38" s="14">
        <v>12</v>
      </c>
      <c r="BQ38" s="14">
        <v>12</v>
      </c>
      <c r="BR38" s="14">
        <v>15</v>
      </c>
      <c r="BS38" s="5">
        <f t="shared" si="32"/>
        <v>39</v>
      </c>
      <c r="BT38" s="5">
        <f t="shared" si="39"/>
        <v>96</v>
      </c>
      <c r="BU38" s="35">
        <f t="shared" si="34"/>
        <v>116</v>
      </c>
      <c r="BV38" s="3">
        <f t="shared" si="35"/>
        <v>324</v>
      </c>
      <c r="BW38" s="5">
        <f t="shared" si="36"/>
        <v>227</v>
      </c>
    </row>
    <row r="39" spans="2:75">
      <c r="B39" s="36" t="s">
        <v>2166</v>
      </c>
      <c r="C39" s="41" t="s">
        <v>544</v>
      </c>
      <c r="D39" s="74" t="s">
        <v>2165</v>
      </c>
      <c r="E39" s="51"/>
      <c r="F39" s="4"/>
      <c r="G39" s="4"/>
      <c r="H39" s="4"/>
      <c r="I39" s="4"/>
      <c r="J39" s="4"/>
      <c r="K39" s="4"/>
      <c r="L39" s="57"/>
      <c r="M39" s="30"/>
      <c r="N39" s="31"/>
      <c r="O39" s="31"/>
      <c r="P39" s="31"/>
      <c r="Q39" s="4"/>
      <c r="R39" s="5"/>
      <c r="S39" s="28"/>
      <c r="T39" s="3"/>
      <c r="U39" s="57"/>
      <c r="V39" s="30"/>
      <c r="W39" s="31"/>
      <c r="X39" s="31"/>
      <c r="Y39" s="31"/>
      <c r="Z39" s="4"/>
      <c r="AA39" s="5"/>
      <c r="AB39" s="28"/>
      <c r="AC39" s="76"/>
      <c r="AD39" s="57"/>
      <c r="AE39" s="30"/>
      <c r="AF39" s="31"/>
      <c r="AG39" s="31"/>
      <c r="AH39" s="31"/>
      <c r="AI39" s="4"/>
      <c r="AJ39" s="5"/>
      <c r="AK39" s="28"/>
      <c r="AL39" s="3"/>
      <c r="AM39" s="5"/>
      <c r="AN39" s="13"/>
      <c r="AO39" s="14"/>
      <c r="AP39" s="14"/>
      <c r="AQ39" s="14"/>
      <c r="AR39" s="5"/>
      <c r="AS39" s="5"/>
      <c r="AT39" s="28"/>
      <c r="AU39" s="3"/>
      <c r="AV39" s="5"/>
      <c r="AW39" s="13"/>
      <c r="AX39" s="14"/>
      <c r="AY39" s="14"/>
      <c r="AZ39" s="14"/>
      <c r="BA39" s="5"/>
      <c r="BB39" s="5"/>
      <c r="BC39" s="28"/>
      <c r="BD39" s="3"/>
      <c r="BE39" s="5"/>
      <c r="BF39" s="13" t="s">
        <v>1976</v>
      </c>
      <c r="BG39" s="14">
        <v>11</v>
      </c>
      <c r="BH39" s="14">
        <v>11</v>
      </c>
      <c r="BI39" s="14">
        <v>14</v>
      </c>
      <c r="BJ39" s="5">
        <f t="shared" si="37"/>
        <v>36</v>
      </c>
      <c r="BK39" s="5">
        <f t="shared" si="64"/>
        <v>168</v>
      </c>
      <c r="BL39" s="28">
        <f t="shared" si="38"/>
        <v>44</v>
      </c>
      <c r="BM39" s="3">
        <f t="shared" si="65"/>
        <v>44</v>
      </c>
      <c r="BN39" s="5">
        <f t="shared" si="66"/>
        <v>282</v>
      </c>
      <c r="BO39" s="13"/>
      <c r="BP39" s="14"/>
      <c r="BQ39" s="14"/>
      <c r="BR39" s="14"/>
      <c r="BS39" s="5">
        <f t="shared" si="32"/>
        <v>0</v>
      </c>
      <c r="BT39" s="5" t="str">
        <f t="shared" si="39"/>
        <v/>
      </c>
      <c r="BU39" s="35">
        <f t="shared" si="34"/>
        <v>0</v>
      </c>
      <c r="BV39" s="3">
        <f t="shared" si="35"/>
        <v>44</v>
      </c>
      <c r="BW39" s="5">
        <f t="shared" si="36"/>
        <v>285</v>
      </c>
    </row>
    <row r="40" spans="2:75">
      <c r="B40" s="36" t="s">
        <v>413</v>
      </c>
      <c r="C40" s="41" t="s">
        <v>553</v>
      </c>
      <c r="D40" s="74" t="s">
        <v>34</v>
      </c>
      <c r="E40" s="51" t="s">
        <v>211</v>
      </c>
      <c r="F40" s="4">
        <v>14</v>
      </c>
      <c r="G40" s="4">
        <v>12</v>
      </c>
      <c r="H40" s="4">
        <v>15</v>
      </c>
      <c r="I40" s="4">
        <f>SUM(F40:H40)</f>
        <v>41</v>
      </c>
      <c r="J40" s="4">
        <f>IF(E40="","",RANK(I40,I$6:I$300))</f>
        <v>57</v>
      </c>
      <c r="K40" s="4">
        <f>IF(J40="",0,I$302+1-J40)</f>
        <v>161</v>
      </c>
      <c r="L40" s="57">
        <f>IF(E40="","",RANK(K40,K$6:K$300))</f>
        <v>57</v>
      </c>
      <c r="M40" s="30" t="s">
        <v>730</v>
      </c>
      <c r="N40" s="31">
        <v>13</v>
      </c>
      <c r="O40" s="31">
        <v>13</v>
      </c>
      <c r="P40" s="31">
        <v>9</v>
      </c>
      <c r="Q40" s="4">
        <f>SUM(N40:P40)</f>
        <v>35</v>
      </c>
      <c r="R40" s="5">
        <f>IF(M40="","",RANK(Q40,Q$6:Q$301))</f>
        <v>160</v>
      </c>
      <c r="S40" s="28">
        <f>IF(R40="",0,Q$302+1-R40)</f>
        <v>78</v>
      </c>
      <c r="T40" s="3">
        <f>S40+K40</f>
        <v>239</v>
      </c>
      <c r="U40" s="57">
        <f>IF(T40=0,"",RANK(T40,T$6:T$301))</f>
        <v>99</v>
      </c>
      <c r="V40" s="30" t="s">
        <v>1045</v>
      </c>
      <c r="W40" s="31">
        <v>12</v>
      </c>
      <c r="X40" s="31">
        <v>12</v>
      </c>
      <c r="Y40" s="31">
        <v>13</v>
      </c>
      <c r="Z40" s="4">
        <f>SUM(W40:Y40)</f>
        <v>37</v>
      </c>
      <c r="AA40" s="5">
        <f>IF(V40="","",RANK(Z40,Z$6:Z$301))</f>
        <v>115</v>
      </c>
      <c r="AB40" s="28">
        <f>IF(AA40="",0,Z$302+1-AA40)</f>
        <v>101</v>
      </c>
      <c r="AC40" s="76">
        <f>AB40+T40</f>
        <v>340</v>
      </c>
      <c r="AD40" s="57">
        <f>IF(AC40=0,"",RANK(AC40,AC$6:AC$301))</f>
        <v>108</v>
      </c>
      <c r="AE40" s="30" t="s">
        <v>1323</v>
      </c>
      <c r="AF40" s="31">
        <v>13</v>
      </c>
      <c r="AG40" s="31">
        <v>16</v>
      </c>
      <c r="AH40" s="31">
        <v>11</v>
      </c>
      <c r="AI40" s="4">
        <f>SUM(AF40:AH40)</f>
        <v>40</v>
      </c>
      <c r="AJ40" s="5">
        <f>IF(AE40="","",RANK(AI40,AI$6:AI$301))</f>
        <v>66</v>
      </c>
      <c r="AK40" s="28">
        <f>IF(AJ40="",0,AI$302+1-AJ40)</f>
        <v>171</v>
      </c>
      <c r="AL40" s="3">
        <f>AK40+AC40</f>
        <v>511</v>
      </c>
      <c r="AM40" s="5">
        <f>IF(AL40=0,"",RANK(AL40,AL$6:AL$301))</f>
        <v>85</v>
      </c>
      <c r="AN40" s="13" t="s">
        <v>1561</v>
      </c>
      <c r="AO40" s="14">
        <v>12</v>
      </c>
      <c r="AP40" s="14">
        <v>16</v>
      </c>
      <c r="AQ40" s="14">
        <v>15</v>
      </c>
      <c r="AR40" s="5">
        <f>SUM(AO40:AQ40)</f>
        <v>43</v>
      </c>
      <c r="AS40" s="5">
        <f>IF(AN40="","",RANK(AR40,AR$7:AR$301))</f>
        <v>98</v>
      </c>
      <c r="AT40" s="28">
        <f>IF(AS40="",0,AR$302+1-AS40)</f>
        <v>122</v>
      </c>
      <c r="AU40" s="3">
        <f>AT40+AL40</f>
        <v>633</v>
      </c>
      <c r="AV40" s="5">
        <f>IF(AU40=0,"",RANK(AU40,AU$6:AU$301))</f>
        <v>78</v>
      </c>
      <c r="AW40" s="13" t="s">
        <v>1772</v>
      </c>
      <c r="AX40" s="14">
        <v>11</v>
      </c>
      <c r="AY40" s="14">
        <v>13</v>
      </c>
      <c r="AZ40" s="14">
        <v>9</v>
      </c>
      <c r="BA40" s="5">
        <f>SUM(AX40:AZ40)</f>
        <v>33</v>
      </c>
      <c r="BB40" s="5">
        <f>IF(AW40="","",RANK(BA40,BA$7:BA$301))</f>
        <v>163</v>
      </c>
      <c r="BC40" s="28">
        <f>IF(BB40="",0,BA$302+1-BB40)</f>
        <v>36</v>
      </c>
      <c r="BD40" s="3">
        <f>BC40+AU40</f>
        <v>669</v>
      </c>
      <c r="BE40" s="5">
        <f>IF(BD40=0,"",RANK(BD40,BD$6:BD$301))</f>
        <v>104</v>
      </c>
      <c r="BF40" s="13" t="s">
        <v>1977</v>
      </c>
      <c r="BG40" s="14">
        <v>12</v>
      </c>
      <c r="BH40" s="14">
        <v>12</v>
      </c>
      <c r="BI40" s="14">
        <v>19</v>
      </c>
      <c r="BJ40" s="5">
        <f t="shared" ref="BJ40:BJ68" si="67">SUM(BG40:BI40)</f>
        <v>43</v>
      </c>
      <c r="BK40" s="5">
        <f t="shared" si="64"/>
        <v>65</v>
      </c>
      <c r="BL40" s="28">
        <f t="shared" ref="BL40:BL68" si="68">IF(BK40="",0,BJ$302+1-BK40)</f>
        <v>147</v>
      </c>
      <c r="BM40" s="3">
        <f t="shared" si="65"/>
        <v>816</v>
      </c>
      <c r="BN40" s="5">
        <f t="shared" si="66"/>
        <v>93</v>
      </c>
      <c r="BO40" s="13" t="s">
        <v>2201</v>
      </c>
      <c r="BP40" s="14">
        <v>12</v>
      </c>
      <c r="BQ40" s="14">
        <v>12</v>
      </c>
      <c r="BR40" s="14">
        <v>11</v>
      </c>
      <c r="BS40" s="5">
        <f t="shared" si="32"/>
        <v>35</v>
      </c>
      <c r="BT40" s="5">
        <f t="shared" si="39"/>
        <v>150</v>
      </c>
      <c r="BU40" s="35">
        <f t="shared" si="34"/>
        <v>62</v>
      </c>
      <c r="BV40" s="3">
        <f t="shared" si="35"/>
        <v>878</v>
      </c>
      <c r="BW40" s="5">
        <f t="shared" si="36"/>
        <v>102</v>
      </c>
    </row>
    <row r="41" spans="2:75">
      <c r="B41" s="36" t="s">
        <v>2168</v>
      </c>
      <c r="C41" s="41" t="s">
        <v>553</v>
      </c>
      <c r="D41" s="74" t="s">
        <v>2167</v>
      </c>
      <c r="E41" s="51"/>
      <c r="F41" s="4"/>
      <c r="G41" s="4"/>
      <c r="H41" s="4"/>
      <c r="I41" s="4"/>
      <c r="J41" s="4"/>
      <c r="K41" s="4"/>
      <c r="L41" s="57"/>
      <c r="M41" s="30"/>
      <c r="N41" s="31"/>
      <c r="O41" s="31"/>
      <c r="P41" s="31"/>
      <c r="Q41" s="4"/>
      <c r="R41" s="5"/>
      <c r="S41" s="28"/>
      <c r="T41" s="3"/>
      <c r="U41" s="57"/>
      <c r="V41" s="30"/>
      <c r="W41" s="31"/>
      <c r="X41" s="31"/>
      <c r="Y41" s="31"/>
      <c r="Z41" s="4"/>
      <c r="AA41" s="5"/>
      <c r="AB41" s="28"/>
      <c r="AC41" s="76"/>
      <c r="AD41" s="57"/>
      <c r="AE41" s="30"/>
      <c r="AF41" s="31"/>
      <c r="AG41" s="31"/>
      <c r="AH41" s="31"/>
      <c r="AI41" s="4"/>
      <c r="AJ41" s="5"/>
      <c r="AK41" s="28"/>
      <c r="AL41" s="3"/>
      <c r="AM41" s="5"/>
      <c r="AN41" s="13"/>
      <c r="AO41" s="14"/>
      <c r="AP41" s="14"/>
      <c r="AQ41" s="14"/>
      <c r="AR41" s="5"/>
      <c r="AS41" s="5"/>
      <c r="AT41" s="28"/>
      <c r="AU41" s="3"/>
      <c r="AV41" s="5"/>
      <c r="AW41" s="13"/>
      <c r="AX41" s="14"/>
      <c r="AY41" s="14"/>
      <c r="AZ41" s="14"/>
      <c r="BA41" s="5"/>
      <c r="BB41" s="5"/>
      <c r="BC41" s="28"/>
      <c r="BD41" s="3"/>
      <c r="BE41" s="5"/>
      <c r="BF41" s="13" t="s">
        <v>1978</v>
      </c>
      <c r="BG41" s="14">
        <v>14</v>
      </c>
      <c r="BH41" s="14">
        <v>9</v>
      </c>
      <c r="BI41" s="14">
        <v>15</v>
      </c>
      <c r="BJ41" s="5">
        <f t="shared" si="67"/>
        <v>38</v>
      </c>
      <c r="BK41" s="5">
        <f t="shared" si="64"/>
        <v>135</v>
      </c>
      <c r="BL41" s="28">
        <f t="shared" si="68"/>
        <v>77</v>
      </c>
      <c r="BM41" s="3">
        <f t="shared" si="65"/>
        <v>77</v>
      </c>
      <c r="BN41" s="5">
        <f t="shared" si="66"/>
        <v>277</v>
      </c>
      <c r="BO41" s="13" t="s">
        <v>2202</v>
      </c>
      <c r="BP41" s="14">
        <v>9</v>
      </c>
      <c r="BQ41" s="14">
        <v>16</v>
      </c>
      <c r="BR41" s="14">
        <v>8</v>
      </c>
      <c r="BS41" s="5">
        <f t="shared" si="32"/>
        <v>33</v>
      </c>
      <c r="BT41" s="5">
        <f t="shared" si="39"/>
        <v>169</v>
      </c>
      <c r="BU41" s="35">
        <f t="shared" si="34"/>
        <v>43</v>
      </c>
      <c r="BV41" s="3">
        <f t="shared" si="35"/>
        <v>120</v>
      </c>
      <c r="BW41" s="5">
        <f t="shared" si="36"/>
        <v>273</v>
      </c>
    </row>
    <row r="42" spans="2:75">
      <c r="B42" s="36" t="s">
        <v>439</v>
      </c>
      <c r="C42" s="41" t="s">
        <v>553</v>
      </c>
      <c r="D42" s="74" t="s">
        <v>596</v>
      </c>
      <c r="E42" s="51" t="s">
        <v>235</v>
      </c>
      <c r="F42" s="4">
        <v>11</v>
      </c>
      <c r="G42" s="4">
        <v>11</v>
      </c>
      <c r="H42" s="4">
        <v>16</v>
      </c>
      <c r="I42" s="4">
        <f>SUM(F42:H42)</f>
        <v>38</v>
      </c>
      <c r="J42" s="4">
        <f>IF(E42="","",RANK(I42,I$6:I$300))</f>
        <v>81</v>
      </c>
      <c r="K42" s="4">
        <f>IF(J42="",0,I$302+1-J42)</f>
        <v>137</v>
      </c>
      <c r="L42" s="57">
        <f>IF(E42="","",RANK(K42,K$6:K$300))</f>
        <v>81</v>
      </c>
      <c r="M42" s="13" t="s">
        <v>731</v>
      </c>
      <c r="N42" s="14">
        <v>15</v>
      </c>
      <c r="O42" s="14">
        <v>14</v>
      </c>
      <c r="P42" s="14">
        <v>12</v>
      </c>
      <c r="Q42" s="4">
        <f t="shared" ref="Q42:Q55" si="69">SUM(N42:P42)</f>
        <v>41</v>
      </c>
      <c r="R42" s="5">
        <f t="shared" ref="R42:R55" si="70">IF(M42="","",RANK(Q42,Q$6:Q$301))</f>
        <v>78</v>
      </c>
      <c r="S42" s="28">
        <f t="shared" ref="S42:S55" si="71">IF(R42="",0,Q$302+1-R42)</f>
        <v>160</v>
      </c>
      <c r="T42" s="3">
        <f t="shared" ref="T42:T55" si="72">S42+K42</f>
        <v>297</v>
      </c>
      <c r="U42" s="57">
        <f t="shared" ref="U42:U55" si="73">IF(T42=0,"",RANK(T42,T$6:T$301))</f>
        <v>70</v>
      </c>
      <c r="V42" s="13" t="s">
        <v>1046</v>
      </c>
      <c r="W42" s="14">
        <v>17</v>
      </c>
      <c r="X42" s="14">
        <v>7</v>
      </c>
      <c r="Y42" s="14">
        <v>13</v>
      </c>
      <c r="Z42" s="4">
        <f t="shared" ref="Z42:Z52" si="74">SUM(W42:Y42)</f>
        <v>37</v>
      </c>
      <c r="AA42" s="5">
        <f t="shared" ref="AA42:AA55" si="75">IF(V42="","",RANK(Z42,Z$6:Z$301))</f>
        <v>115</v>
      </c>
      <c r="AB42" s="28">
        <f t="shared" ref="AB42:AB55" si="76">IF(AA42="",0,Z$302+1-AA42)</f>
        <v>101</v>
      </c>
      <c r="AC42" s="76">
        <f t="shared" ref="AC42:AC55" si="77">AB42+T42</f>
        <v>398</v>
      </c>
      <c r="AD42" s="57">
        <f t="shared" ref="AD42:AD55" si="78">IF(AC42=0,"",RANK(AC42,AC$6:AC$301))</f>
        <v>76</v>
      </c>
      <c r="AE42" s="30" t="s">
        <v>1417</v>
      </c>
      <c r="AF42" s="31">
        <v>11</v>
      </c>
      <c r="AG42" s="31">
        <v>13</v>
      </c>
      <c r="AH42" s="31">
        <v>11</v>
      </c>
      <c r="AI42" s="4">
        <f t="shared" ref="AI42:AI55" si="79">SUM(AF42:AH42)</f>
        <v>35</v>
      </c>
      <c r="AJ42" s="5">
        <f t="shared" ref="AJ42:AJ55" si="80">IF(AE42="","",RANK(AI42,AI$6:AI$301))</f>
        <v>155</v>
      </c>
      <c r="AK42" s="28">
        <f t="shared" ref="AK42:AK55" si="81">IF(AJ42="",0,AI$302+1-AJ42)</f>
        <v>82</v>
      </c>
      <c r="AL42" s="3">
        <f t="shared" ref="AL42:AL55" si="82">AK42+AC42</f>
        <v>480</v>
      </c>
      <c r="AM42" s="5">
        <f t="shared" ref="AM42:AM55" si="83">IF(AL42=0,"",RANK(AL42,AL$6:AL$301))</f>
        <v>94</v>
      </c>
      <c r="AN42" s="13" t="s">
        <v>1562</v>
      </c>
      <c r="AO42" s="14">
        <v>14</v>
      </c>
      <c r="AP42" s="14">
        <v>15</v>
      </c>
      <c r="AQ42" s="14">
        <v>16</v>
      </c>
      <c r="AR42" s="5">
        <f t="shared" ref="AR42:AR55" si="84">SUM(AO42:AQ42)</f>
        <v>45</v>
      </c>
      <c r="AS42" s="5">
        <f t="shared" ref="AS42:AS55" si="85">IF(AN42="","",RANK(AR42,AR$7:AR$301))</f>
        <v>69</v>
      </c>
      <c r="AT42" s="28">
        <f t="shared" ref="AT42:AT55" si="86">IF(AS42="",0,AR$302+1-AS42)</f>
        <v>151</v>
      </c>
      <c r="AU42" s="3">
        <f t="shared" ref="AU42:AU55" si="87">AT42+AL42</f>
        <v>631</v>
      </c>
      <c r="AV42" s="5">
        <f t="shared" ref="AV42:AV55" si="88">IF(AU42=0,"",RANK(AU42,AU$6:AU$301))</f>
        <v>82</v>
      </c>
      <c r="AW42" s="13" t="s">
        <v>1773</v>
      </c>
      <c r="AX42" s="14">
        <v>15</v>
      </c>
      <c r="AY42" s="14">
        <v>16</v>
      </c>
      <c r="AZ42" s="14">
        <v>15</v>
      </c>
      <c r="BA42" s="5">
        <f t="shared" ref="BA42:BA55" si="89">SUM(AX42:AZ42)</f>
        <v>46</v>
      </c>
      <c r="BB42" s="5">
        <f t="shared" ref="BB42:BB55" si="90">IF(AW42="","",RANK(BA42,BA$7:BA$301))</f>
        <v>10</v>
      </c>
      <c r="BC42" s="28">
        <f t="shared" ref="BC42:BC55" si="91">IF(BB42="",0,BA$302+1-BB42)</f>
        <v>189</v>
      </c>
      <c r="BD42" s="3">
        <f t="shared" ref="BD42:BD55" si="92">BC42+AU42</f>
        <v>820</v>
      </c>
      <c r="BE42" s="5">
        <f t="shared" ref="BE42:BE55" si="93">IF(BD42=0,"",RANK(BD42,BD$6:BD$301))</f>
        <v>48</v>
      </c>
      <c r="BF42" s="13" t="s">
        <v>1979</v>
      </c>
      <c r="BG42" s="14">
        <v>13</v>
      </c>
      <c r="BH42" s="14">
        <v>13</v>
      </c>
      <c r="BI42" s="14">
        <v>16</v>
      </c>
      <c r="BJ42" s="5">
        <f t="shared" si="67"/>
        <v>42</v>
      </c>
      <c r="BK42" s="5">
        <f t="shared" si="64"/>
        <v>79</v>
      </c>
      <c r="BL42" s="28">
        <f t="shared" si="68"/>
        <v>133</v>
      </c>
      <c r="BM42" s="3">
        <f t="shared" si="65"/>
        <v>953</v>
      </c>
      <c r="BN42" s="5">
        <f t="shared" si="66"/>
        <v>54</v>
      </c>
      <c r="BO42" s="13" t="s">
        <v>2203</v>
      </c>
      <c r="BP42" s="14">
        <v>12</v>
      </c>
      <c r="BQ42" s="14">
        <v>12</v>
      </c>
      <c r="BR42" s="14">
        <v>14</v>
      </c>
      <c r="BS42" s="5">
        <f t="shared" si="32"/>
        <v>38</v>
      </c>
      <c r="BT42" s="5">
        <f t="shared" si="39"/>
        <v>110</v>
      </c>
      <c r="BU42" s="35">
        <f t="shared" si="34"/>
        <v>102</v>
      </c>
      <c r="BV42" s="3">
        <f t="shared" si="35"/>
        <v>1055</v>
      </c>
      <c r="BW42" s="5">
        <f t="shared" si="36"/>
        <v>59</v>
      </c>
    </row>
    <row r="43" spans="2:75">
      <c r="B43" s="36" t="s">
        <v>951</v>
      </c>
      <c r="C43" s="41" t="s">
        <v>553</v>
      </c>
      <c r="D43" s="74" t="s">
        <v>950</v>
      </c>
      <c r="E43" s="51"/>
      <c r="F43" s="4"/>
      <c r="G43" s="4"/>
      <c r="H43" s="4"/>
      <c r="I43" s="4"/>
      <c r="J43" s="4"/>
      <c r="K43" s="4"/>
      <c r="L43" s="57"/>
      <c r="M43" s="13" t="s">
        <v>732</v>
      </c>
      <c r="N43" s="14">
        <v>14</v>
      </c>
      <c r="O43" s="14">
        <v>14</v>
      </c>
      <c r="P43" s="14">
        <v>20</v>
      </c>
      <c r="Q43" s="4">
        <f t="shared" si="69"/>
        <v>48</v>
      </c>
      <c r="R43" s="5">
        <f t="shared" si="70"/>
        <v>19</v>
      </c>
      <c r="S43" s="28">
        <f t="shared" si="71"/>
        <v>219</v>
      </c>
      <c r="T43" s="3">
        <f t="shared" si="72"/>
        <v>219</v>
      </c>
      <c r="U43" s="57">
        <f t="shared" si="73"/>
        <v>116</v>
      </c>
      <c r="V43" s="13" t="s">
        <v>1047</v>
      </c>
      <c r="W43" s="14">
        <v>8</v>
      </c>
      <c r="X43" s="14">
        <v>10</v>
      </c>
      <c r="Y43" s="14">
        <v>15</v>
      </c>
      <c r="Z43" s="4">
        <f t="shared" si="74"/>
        <v>33</v>
      </c>
      <c r="AA43" s="5">
        <f t="shared" si="75"/>
        <v>171</v>
      </c>
      <c r="AB43" s="28">
        <f t="shared" si="76"/>
        <v>45</v>
      </c>
      <c r="AC43" s="76">
        <f t="shared" si="77"/>
        <v>264</v>
      </c>
      <c r="AD43" s="57">
        <f t="shared" si="78"/>
        <v>148</v>
      </c>
      <c r="AE43" s="30" t="s">
        <v>1418</v>
      </c>
      <c r="AF43" s="31">
        <v>11</v>
      </c>
      <c r="AG43" s="31">
        <v>15</v>
      </c>
      <c r="AH43" s="31">
        <v>9</v>
      </c>
      <c r="AI43" s="4">
        <f t="shared" si="79"/>
        <v>35</v>
      </c>
      <c r="AJ43" s="5">
        <f t="shared" si="80"/>
        <v>155</v>
      </c>
      <c r="AK43" s="28">
        <f t="shared" si="81"/>
        <v>82</v>
      </c>
      <c r="AL43" s="3">
        <f t="shared" si="82"/>
        <v>346</v>
      </c>
      <c r="AM43" s="5">
        <f t="shared" si="83"/>
        <v>161</v>
      </c>
      <c r="AN43" s="13" t="s">
        <v>1563</v>
      </c>
      <c r="AO43" s="14">
        <v>14</v>
      </c>
      <c r="AP43" s="14">
        <v>16</v>
      </c>
      <c r="AQ43" s="14">
        <v>15</v>
      </c>
      <c r="AR43" s="5">
        <f t="shared" si="84"/>
        <v>45</v>
      </c>
      <c r="AS43" s="5">
        <f t="shared" si="85"/>
        <v>69</v>
      </c>
      <c r="AT43" s="28">
        <f t="shared" si="86"/>
        <v>151</v>
      </c>
      <c r="AU43" s="3">
        <f t="shared" si="87"/>
        <v>497</v>
      </c>
      <c r="AV43" s="5">
        <f t="shared" si="88"/>
        <v>138</v>
      </c>
      <c r="AW43" s="13" t="s">
        <v>1774</v>
      </c>
      <c r="AX43" s="14">
        <v>15</v>
      </c>
      <c r="AY43" s="14">
        <v>15</v>
      </c>
      <c r="AZ43" s="14">
        <v>15</v>
      </c>
      <c r="BA43" s="5">
        <f t="shared" si="89"/>
        <v>45</v>
      </c>
      <c r="BB43" s="5">
        <f t="shared" si="90"/>
        <v>17</v>
      </c>
      <c r="BC43" s="28">
        <f t="shared" si="91"/>
        <v>182</v>
      </c>
      <c r="BD43" s="3">
        <f t="shared" si="92"/>
        <v>679</v>
      </c>
      <c r="BE43" s="5">
        <f t="shared" si="93"/>
        <v>99</v>
      </c>
      <c r="BF43" s="13" t="s">
        <v>1980</v>
      </c>
      <c r="BG43" s="14">
        <v>16</v>
      </c>
      <c r="BH43" s="14">
        <v>14</v>
      </c>
      <c r="BI43" s="14">
        <v>15</v>
      </c>
      <c r="BJ43" s="5">
        <f t="shared" si="67"/>
        <v>45</v>
      </c>
      <c r="BK43" s="5">
        <f t="shared" si="64"/>
        <v>45</v>
      </c>
      <c r="BL43" s="28">
        <f t="shared" si="68"/>
        <v>167</v>
      </c>
      <c r="BM43" s="3">
        <f t="shared" si="65"/>
        <v>846</v>
      </c>
      <c r="BN43" s="5">
        <f t="shared" si="66"/>
        <v>85</v>
      </c>
      <c r="BO43" s="13" t="s">
        <v>2204</v>
      </c>
      <c r="BP43" s="14">
        <v>15</v>
      </c>
      <c r="BQ43" s="14">
        <v>9</v>
      </c>
      <c r="BR43" s="14">
        <v>13</v>
      </c>
      <c r="BS43" s="5">
        <f t="shared" si="32"/>
        <v>37</v>
      </c>
      <c r="BT43" s="5">
        <f t="shared" si="39"/>
        <v>121</v>
      </c>
      <c r="BU43" s="35">
        <f t="shared" si="34"/>
        <v>91</v>
      </c>
      <c r="BV43" s="3">
        <f t="shared" si="35"/>
        <v>937</v>
      </c>
      <c r="BW43" s="5">
        <f t="shared" si="36"/>
        <v>88</v>
      </c>
    </row>
    <row r="44" spans="2:75">
      <c r="B44" s="36" t="s">
        <v>688</v>
      </c>
      <c r="C44" s="41" t="s">
        <v>553</v>
      </c>
      <c r="D44" s="74" t="s">
        <v>35</v>
      </c>
      <c r="E44" s="51">
        <v>1975</v>
      </c>
      <c r="F44" s="4">
        <v>9</v>
      </c>
      <c r="G44" s="4">
        <v>12</v>
      </c>
      <c r="H44" s="4">
        <v>16</v>
      </c>
      <c r="I44" s="4">
        <f t="shared" ref="I44:I52" si="94">SUM(F44:H44)</f>
        <v>37</v>
      </c>
      <c r="J44" s="4">
        <f t="shared" ref="J44:J52" si="95">IF(E44="","",RANK(I44,I$6:I$300))</f>
        <v>96</v>
      </c>
      <c r="K44" s="4">
        <f t="shared" ref="K44:K52" si="96">IF(J44="",0,I$302+1-J44)</f>
        <v>122</v>
      </c>
      <c r="L44" s="57">
        <f t="shared" ref="L44:L52" si="97">IF(E44="","",RANK(K44,K$6:K$300))</f>
        <v>96</v>
      </c>
      <c r="M44" s="13" t="s">
        <v>733</v>
      </c>
      <c r="N44" s="14">
        <v>14</v>
      </c>
      <c r="O44" s="14">
        <v>12</v>
      </c>
      <c r="P44" s="14">
        <v>10</v>
      </c>
      <c r="Q44" s="4">
        <f t="shared" si="69"/>
        <v>36</v>
      </c>
      <c r="R44" s="5">
        <f t="shared" si="70"/>
        <v>148</v>
      </c>
      <c r="S44" s="28">
        <f t="shared" si="71"/>
        <v>90</v>
      </c>
      <c r="T44" s="3">
        <f t="shared" si="72"/>
        <v>212</v>
      </c>
      <c r="U44" s="57">
        <f t="shared" si="73"/>
        <v>121</v>
      </c>
      <c r="V44" s="13" t="s">
        <v>1048</v>
      </c>
      <c r="W44" s="14">
        <v>15</v>
      </c>
      <c r="X44" s="14">
        <v>13</v>
      </c>
      <c r="Y44" s="14">
        <v>13</v>
      </c>
      <c r="Z44" s="4">
        <f t="shared" si="74"/>
        <v>41</v>
      </c>
      <c r="AA44" s="5">
        <f t="shared" si="75"/>
        <v>66</v>
      </c>
      <c r="AB44" s="28">
        <f t="shared" si="76"/>
        <v>150</v>
      </c>
      <c r="AC44" s="76">
        <f t="shared" si="77"/>
        <v>362</v>
      </c>
      <c r="AD44" s="57">
        <f t="shared" si="78"/>
        <v>94</v>
      </c>
      <c r="AE44" s="30" t="s">
        <v>1395</v>
      </c>
      <c r="AF44" s="31">
        <v>13</v>
      </c>
      <c r="AG44" s="31">
        <v>13</v>
      </c>
      <c r="AH44" s="31">
        <v>10</v>
      </c>
      <c r="AI44" s="4">
        <f t="shared" si="79"/>
        <v>36</v>
      </c>
      <c r="AJ44" s="5">
        <f t="shared" si="80"/>
        <v>133</v>
      </c>
      <c r="AK44" s="28">
        <f t="shared" si="81"/>
        <v>104</v>
      </c>
      <c r="AL44" s="3">
        <f t="shared" si="82"/>
        <v>466</v>
      </c>
      <c r="AM44" s="5">
        <f t="shared" si="83"/>
        <v>97</v>
      </c>
      <c r="AN44" s="13" t="s">
        <v>1564</v>
      </c>
      <c r="AO44" s="14">
        <v>8</v>
      </c>
      <c r="AP44" s="14">
        <v>11</v>
      </c>
      <c r="AQ44" s="14">
        <v>16</v>
      </c>
      <c r="AR44" s="5">
        <f t="shared" si="84"/>
        <v>35</v>
      </c>
      <c r="AS44" s="5">
        <f t="shared" si="85"/>
        <v>198</v>
      </c>
      <c r="AT44" s="28">
        <f t="shared" si="86"/>
        <v>22</v>
      </c>
      <c r="AU44" s="3">
        <f t="shared" si="87"/>
        <v>488</v>
      </c>
      <c r="AV44" s="5">
        <f t="shared" si="88"/>
        <v>143</v>
      </c>
      <c r="AW44" s="13" t="s">
        <v>1775</v>
      </c>
      <c r="AX44" s="14">
        <v>11</v>
      </c>
      <c r="AY44" s="14">
        <v>12</v>
      </c>
      <c r="AZ44" s="14">
        <v>13</v>
      </c>
      <c r="BA44" s="5">
        <f t="shared" si="89"/>
        <v>36</v>
      </c>
      <c r="BB44" s="5">
        <f t="shared" si="90"/>
        <v>133</v>
      </c>
      <c r="BC44" s="28">
        <f t="shared" si="91"/>
        <v>66</v>
      </c>
      <c r="BD44" s="3">
        <f t="shared" si="92"/>
        <v>554</v>
      </c>
      <c r="BE44" s="5">
        <f t="shared" si="93"/>
        <v>146</v>
      </c>
      <c r="BF44" s="30" t="s">
        <v>1981</v>
      </c>
      <c r="BG44" s="31">
        <v>10</v>
      </c>
      <c r="BH44" s="31">
        <v>11</v>
      </c>
      <c r="BI44" s="31">
        <v>16</v>
      </c>
      <c r="BJ44" s="5">
        <f t="shared" si="67"/>
        <v>37</v>
      </c>
      <c r="BK44" s="5">
        <f t="shared" si="64"/>
        <v>150</v>
      </c>
      <c r="BL44" s="28">
        <f t="shared" si="68"/>
        <v>62</v>
      </c>
      <c r="BM44" s="3">
        <f t="shared" si="65"/>
        <v>616</v>
      </c>
      <c r="BN44" s="5">
        <f t="shared" si="66"/>
        <v>146</v>
      </c>
      <c r="BO44" s="13" t="s">
        <v>2205</v>
      </c>
      <c r="BP44" s="14">
        <v>10</v>
      </c>
      <c r="BQ44" s="14">
        <v>11</v>
      </c>
      <c r="BR44" s="14">
        <v>12</v>
      </c>
      <c r="BS44" s="5">
        <f t="shared" si="32"/>
        <v>33</v>
      </c>
      <c r="BT44" s="5">
        <f t="shared" si="39"/>
        <v>169</v>
      </c>
      <c r="BU44" s="35">
        <f t="shared" si="34"/>
        <v>43</v>
      </c>
      <c r="BV44" s="3">
        <f t="shared" si="35"/>
        <v>659</v>
      </c>
      <c r="BW44" s="5">
        <f t="shared" si="36"/>
        <v>152</v>
      </c>
    </row>
    <row r="45" spans="2:75">
      <c r="B45" s="36" t="s">
        <v>475</v>
      </c>
      <c r="C45" s="41" t="s">
        <v>553</v>
      </c>
      <c r="D45" s="74" t="s">
        <v>36</v>
      </c>
      <c r="E45" s="51" t="s">
        <v>281</v>
      </c>
      <c r="F45" s="4">
        <v>11</v>
      </c>
      <c r="G45" s="4">
        <v>12</v>
      </c>
      <c r="H45" s="4">
        <v>12</v>
      </c>
      <c r="I45" s="4">
        <f t="shared" si="94"/>
        <v>35</v>
      </c>
      <c r="J45" s="4">
        <f t="shared" si="95"/>
        <v>128</v>
      </c>
      <c r="K45" s="4">
        <f t="shared" si="96"/>
        <v>90</v>
      </c>
      <c r="L45" s="57">
        <f t="shared" si="97"/>
        <v>128</v>
      </c>
      <c r="M45" s="13" t="s">
        <v>734</v>
      </c>
      <c r="N45" s="14">
        <v>11</v>
      </c>
      <c r="O45" s="14">
        <v>11</v>
      </c>
      <c r="P45" s="14">
        <v>10</v>
      </c>
      <c r="Q45" s="4">
        <f t="shared" si="69"/>
        <v>32</v>
      </c>
      <c r="R45" s="5">
        <f t="shared" si="70"/>
        <v>194</v>
      </c>
      <c r="S45" s="28">
        <f t="shared" si="71"/>
        <v>44</v>
      </c>
      <c r="T45" s="3">
        <f t="shared" si="72"/>
        <v>134</v>
      </c>
      <c r="U45" s="57">
        <f t="shared" si="73"/>
        <v>190</v>
      </c>
      <c r="V45" s="13" t="s">
        <v>1049</v>
      </c>
      <c r="W45" s="14">
        <v>8</v>
      </c>
      <c r="X45" s="14">
        <v>14</v>
      </c>
      <c r="Y45" s="14">
        <v>12</v>
      </c>
      <c r="Z45" s="4">
        <f t="shared" si="74"/>
        <v>34</v>
      </c>
      <c r="AA45" s="5">
        <f t="shared" si="75"/>
        <v>157</v>
      </c>
      <c r="AB45" s="28">
        <f t="shared" si="76"/>
        <v>59</v>
      </c>
      <c r="AC45" s="76">
        <f t="shared" si="77"/>
        <v>193</v>
      </c>
      <c r="AD45" s="57">
        <f t="shared" si="78"/>
        <v>190</v>
      </c>
      <c r="AE45" s="30" t="s">
        <v>1287</v>
      </c>
      <c r="AF45" s="31">
        <v>13</v>
      </c>
      <c r="AG45" s="31">
        <v>15</v>
      </c>
      <c r="AH45" s="31">
        <v>17</v>
      </c>
      <c r="AI45" s="4">
        <f t="shared" si="79"/>
        <v>45</v>
      </c>
      <c r="AJ45" s="5">
        <f t="shared" si="80"/>
        <v>27</v>
      </c>
      <c r="AK45" s="28">
        <f t="shared" si="81"/>
        <v>210</v>
      </c>
      <c r="AL45" s="3">
        <f t="shared" si="82"/>
        <v>403</v>
      </c>
      <c r="AM45" s="5">
        <f t="shared" si="83"/>
        <v>133</v>
      </c>
      <c r="AN45" s="13" t="s">
        <v>1565</v>
      </c>
      <c r="AO45" s="14">
        <v>15</v>
      </c>
      <c r="AP45" s="14">
        <v>14</v>
      </c>
      <c r="AQ45" s="14">
        <v>15</v>
      </c>
      <c r="AR45" s="5">
        <f t="shared" si="84"/>
        <v>44</v>
      </c>
      <c r="AS45" s="5">
        <f t="shared" si="85"/>
        <v>81</v>
      </c>
      <c r="AT45" s="28">
        <f t="shared" si="86"/>
        <v>139</v>
      </c>
      <c r="AU45" s="3">
        <f t="shared" si="87"/>
        <v>542</v>
      </c>
      <c r="AV45" s="5">
        <f t="shared" si="88"/>
        <v>123</v>
      </c>
      <c r="AW45" s="13" t="s">
        <v>1776</v>
      </c>
      <c r="AX45" s="14">
        <v>12</v>
      </c>
      <c r="AY45" s="14">
        <v>15</v>
      </c>
      <c r="AZ45" s="14">
        <v>12</v>
      </c>
      <c r="BA45" s="5">
        <f t="shared" si="89"/>
        <v>39</v>
      </c>
      <c r="BB45" s="5">
        <f t="shared" si="90"/>
        <v>84</v>
      </c>
      <c r="BC45" s="28">
        <f t="shared" si="91"/>
        <v>115</v>
      </c>
      <c r="BD45" s="3">
        <f t="shared" si="92"/>
        <v>657</v>
      </c>
      <c r="BE45" s="5">
        <f t="shared" si="93"/>
        <v>109</v>
      </c>
      <c r="BF45" s="13" t="s">
        <v>1982</v>
      </c>
      <c r="BG45" s="14">
        <v>16</v>
      </c>
      <c r="BH45" s="14">
        <v>9</v>
      </c>
      <c r="BI45" s="14">
        <v>17</v>
      </c>
      <c r="BJ45" s="5">
        <f t="shared" si="67"/>
        <v>42</v>
      </c>
      <c r="BK45" s="5">
        <f t="shared" si="64"/>
        <v>79</v>
      </c>
      <c r="BL45" s="28">
        <f t="shared" si="68"/>
        <v>133</v>
      </c>
      <c r="BM45" s="3">
        <f t="shared" si="65"/>
        <v>790</v>
      </c>
      <c r="BN45" s="5">
        <f t="shared" si="66"/>
        <v>97</v>
      </c>
      <c r="BO45" s="13" t="s">
        <v>1095</v>
      </c>
      <c r="BP45" s="14">
        <v>12</v>
      </c>
      <c r="BQ45" s="14">
        <v>13</v>
      </c>
      <c r="BR45" s="14">
        <v>13</v>
      </c>
      <c r="BS45" s="5">
        <f t="shared" si="32"/>
        <v>38</v>
      </c>
      <c r="BT45" s="5">
        <f t="shared" si="39"/>
        <v>110</v>
      </c>
      <c r="BU45" s="35">
        <f t="shared" si="34"/>
        <v>102</v>
      </c>
      <c r="BV45" s="3">
        <f t="shared" si="35"/>
        <v>892</v>
      </c>
      <c r="BW45" s="5">
        <f t="shared" si="36"/>
        <v>97</v>
      </c>
    </row>
    <row r="46" spans="2:75">
      <c r="B46" s="36" t="s">
        <v>513</v>
      </c>
      <c r="C46" s="41" t="s">
        <v>553</v>
      </c>
      <c r="D46" s="74" t="s">
        <v>642</v>
      </c>
      <c r="E46" s="51" t="s">
        <v>337</v>
      </c>
      <c r="F46" s="4">
        <v>12</v>
      </c>
      <c r="G46" s="4">
        <v>12</v>
      </c>
      <c r="H46" s="4">
        <v>7</v>
      </c>
      <c r="I46" s="4">
        <f t="shared" si="94"/>
        <v>31</v>
      </c>
      <c r="J46" s="4">
        <f t="shared" si="95"/>
        <v>190</v>
      </c>
      <c r="K46" s="4">
        <f t="shared" si="96"/>
        <v>28</v>
      </c>
      <c r="L46" s="57">
        <f t="shared" si="97"/>
        <v>190</v>
      </c>
      <c r="M46" s="13"/>
      <c r="N46" s="14"/>
      <c r="O46" s="14"/>
      <c r="P46" s="14"/>
      <c r="Q46" s="4">
        <f t="shared" si="69"/>
        <v>0</v>
      </c>
      <c r="R46" s="5" t="str">
        <f t="shared" si="70"/>
        <v/>
      </c>
      <c r="S46" s="28">
        <f t="shared" si="71"/>
        <v>0</v>
      </c>
      <c r="T46" s="3">
        <f t="shared" si="72"/>
        <v>28</v>
      </c>
      <c r="U46" s="57">
        <f t="shared" si="73"/>
        <v>243</v>
      </c>
      <c r="V46" s="13"/>
      <c r="W46" s="14"/>
      <c r="X46" s="14"/>
      <c r="Y46" s="14"/>
      <c r="Z46" s="5">
        <f t="shared" si="74"/>
        <v>0</v>
      </c>
      <c r="AA46" s="5" t="str">
        <f t="shared" si="75"/>
        <v/>
      </c>
      <c r="AB46" s="28">
        <f t="shared" si="76"/>
        <v>0</v>
      </c>
      <c r="AC46" s="76">
        <f t="shared" si="77"/>
        <v>28</v>
      </c>
      <c r="AD46" s="57">
        <f t="shared" si="78"/>
        <v>258</v>
      </c>
      <c r="AE46" s="30"/>
      <c r="AF46" s="31"/>
      <c r="AG46" s="31"/>
      <c r="AH46" s="31"/>
      <c r="AI46" s="4">
        <f t="shared" si="79"/>
        <v>0</v>
      </c>
      <c r="AJ46" s="5" t="str">
        <f t="shared" si="80"/>
        <v/>
      </c>
      <c r="AK46" s="28">
        <f t="shared" si="81"/>
        <v>0</v>
      </c>
      <c r="AL46" s="3">
        <f t="shared" si="82"/>
        <v>28</v>
      </c>
      <c r="AM46" s="5">
        <f t="shared" si="83"/>
        <v>271</v>
      </c>
      <c r="AN46" s="30"/>
      <c r="AO46" s="31"/>
      <c r="AP46" s="31"/>
      <c r="AQ46" s="31"/>
      <c r="AR46" s="5">
        <f t="shared" si="84"/>
        <v>0</v>
      </c>
      <c r="AS46" s="5" t="str">
        <f t="shared" si="85"/>
        <v/>
      </c>
      <c r="AT46" s="28">
        <f t="shared" si="86"/>
        <v>0</v>
      </c>
      <c r="AU46" s="3">
        <f t="shared" si="87"/>
        <v>28</v>
      </c>
      <c r="AV46" s="5">
        <f t="shared" si="88"/>
        <v>274</v>
      </c>
      <c r="AW46" s="13"/>
      <c r="AX46" s="14"/>
      <c r="AY46" s="14"/>
      <c r="AZ46" s="14"/>
      <c r="BA46" s="5">
        <f t="shared" si="89"/>
        <v>0</v>
      </c>
      <c r="BB46" s="5" t="str">
        <f t="shared" si="90"/>
        <v/>
      </c>
      <c r="BC46" s="28">
        <f t="shared" si="91"/>
        <v>0</v>
      </c>
      <c r="BD46" s="3">
        <f t="shared" si="92"/>
        <v>28</v>
      </c>
      <c r="BE46" s="5">
        <f t="shared" si="93"/>
        <v>277</v>
      </c>
      <c r="BF46" s="13"/>
      <c r="BG46" s="14"/>
      <c r="BH46" s="14"/>
      <c r="BI46" s="14"/>
      <c r="BJ46" s="5">
        <f t="shared" si="67"/>
        <v>0</v>
      </c>
      <c r="BK46" s="5" t="str">
        <f t="shared" si="64"/>
        <v/>
      </c>
      <c r="BL46" s="28">
        <f t="shared" si="68"/>
        <v>0</v>
      </c>
      <c r="BM46" s="3">
        <f t="shared" si="65"/>
        <v>28</v>
      </c>
      <c r="BN46" s="5">
        <f t="shared" si="66"/>
        <v>285</v>
      </c>
      <c r="BO46" s="13"/>
      <c r="BP46" s="14"/>
      <c r="BQ46" s="14"/>
      <c r="BR46" s="14"/>
      <c r="BS46" s="5">
        <f t="shared" si="32"/>
        <v>0</v>
      </c>
      <c r="BT46" s="5" t="str">
        <f t="shared" si="39"/>
        <v/>
      </c>
      <c r="BU46" s="35">
        <f t="shared" si="34"/>
        <v>0</v>
      </c>
      <c r="BV46" s="3">
        <f t="shared" si="35"/>
        <v>28</v>
      </c>
      <c r="BW46" s="5">
        <f t="shared" si="36"/>
        <v>287</v>
      </c>
    </row>
    <row r="47" spans="2:75">
      <c r="B47" s="36" t="s">
        <v>479</v>
      </c>
      <c r="C47" s="41" t="s">
        <v>553</v>
      </c>
      <c r="D47" s="74" t="s">
        <v>37</v>
      </c>
      <c r="E47" s="51" t="s">
        <v>296</v>
      </c>
      <c r="F47" s="4">
        <v>11</v>
      </c>
      <c r="G47" s="4">
        <v>11</v>
      </c>
      <c r="H47" s="4">
        <v>12</v>
      </c>
      <c r="I47" s="4">
        <f t="shared" si="94"/>
        <v>34</v>
      </c>
      <c r="J47" s="4">
        <f t="shared" si="95"/>
        <v>148</v>
      </c>
      <c r="K47" s="4">
        <f t="shared" si="96"/>
        <v>70</v>
      </c>
      <c r="L47" s="57">
        <f t="shared" si="97"/>
        <v>148</v>
      </c>
      <c r="M47" s="13" t="s">
        <v>735</v>
      </c>
      <c r="N47" s="14">
        <v>9</v>
      </c>
      <c r="O47" s="14">
        <v>11</v>
      </c>
      <c r="P47" s="14">
        <v>13</v>
      </c>
      <c r="Q47" s="4">
        <f t="shared" si="69"/>
        <v>33</v>
      </c>
      <c r="R47" s="5">
        <f t="shared" si="70"/>
        <v>188</v>
      </c>
      <c r="S47" s="28">
        <f t="shared" si="71"/>
        <v>50</v>
      </c>
      <c r="T47" s="3">
        <f t="shared" si="72"/>
        <v>120</v>
      </c>
      <c r="U47" s="57">
        <f t="shared" si="73"/>
        <v>203</v>
      </c>
      <c r="V47" s="13" t="s">
        <v>1050</v>
      </c>
      <c r="W47" s="14">
        <v>6</v>
      </c>
      <c r="X47" s="14">
        <v>11</v>
      </c>
      <c r="Y47" s="14">
        <v>13</v>
      </c>
      <c r="Z47" s="5">
        <f t="shared" si="74"/>
        <v>30</v>
      </c>
      <c r="AA47" s="5">
        <f t="shared" si="75"/>
        <v>192</v>
      </c>
      <c r="AB47" s="28">
        <f t="shared" si="76"/>
        <v>24</v>
      </c>
      <c r="AC47" s="76">
        <f t="shared" si="77"/>
        <v>144</v>
      </c>
      <c r="AD47" s="57">
        <f t="shared" si="78"/>
        <v>217</v>
      </c>
      <c r="AE47" s="30" t="s">
        <v>1397</v>
      </c>
      <c r="AF47" s="31">
        <v>12</v>
      </c>
      <c r="AG47" s="31">
        <v>12</v>
      </c>
      <c r="AH47" s="31">
        <v>12</v>
      </c>
      <c r="AI47" s="4">
        <f t="shared" si="79"/>
        <v>36</v>
      </c>
      <c r="AJ47" s="5">
        <f t="shared" si="80"/>
        <v>133</v>
      </c>
      <c r="AK47" s="28">
        <f t="shared" si="81"/>
        <v>104</v>
      </c>
      <c r="AL47" s="3">
        <f t="shared" si="82"/>
        <v>248</v>
      </c>
      <c r="AM47" s="5">
        <f t="shared" si="83"/>
        <v>204</v>
      </c>
      <c r="AN47" s="13" t="s">
        <v>1566</v>
      </c>
      <c r="AO47" s="14">
        <v>15</v>
      </c>
      <c r="AP47" s="14">
        <v>17</v>
      </c>
      <c r="AQ47" s="14">
        <v>12</v>
      </c>
      <c r="AR47" s="5">
        <f t="shared" si="84"/>
        <v>44</v>
      </c>
      <c r="AS47" s="5">
        <f t="shared" si="85"/>
        <v>81</v>
      </c>
      <c r="AT47" s="28">
        <f t="shared" si="86"/>
        <v>139</v>
      </c>
      <c r="AU47" s="3">
        <f t="shared" si="87"/>
        <v>387</v>
      </c>
      <c r="AV47" s="5">
        <f t="shared" si="88"/>
        <v>174</v>
      </c>
      <c r="AW47" s="13" t="s">
        <v>1777</v>
      </c>
      <c r="AX47" s="14">
        <v>10</v>
      </c>
      <c r="AY47" s="14">
        <v>13</v>
      </c>
      <c r="AZ47" s="14">
        <v>18</v>
      </c>
      <c r="BA47" s="5">
        <f t="shared" si="89"/>
        <v>41</v>
      </c>
      <c r="BB47" s="5">
        <f t="shared" si="90"/>
        <v>58</v>
      </c>
      <c r="BC47" s="28">
        <f t="shared" si="91"/>
        <v>141</v>
      </c>
      <c r="BD47" s="3">
        <f t="shared" si="92"/>
        <v>528</v>
      </c>
      <c r="BE47" s="5">
        <f t="shared" si="93"/>
        <v>156</v>
      </c>
      <c r="BF47" s="13" t="s">
        <v>1983</v>
      </c>
      <c r="BG47" s="14">
        <v>11</v>
      </c>
      <c r="BH47" s="14">
        <v>12</v>
      </c>
      <c r="BI47" s="14">
        <v>13</v>
      </c>
      <c r="BJ47" s="5">
        <f t="shared" si="67"/>
        <v>36</v>
      </c>
      <c r="BK47" s="5">
        <f t="shared" si="64"/>
        <v>168</v>
      </c>
      <c r="BL47" s="28">
        <f t="shared" si="68"/>
        <v>44</v>
      </c>
      <c r="BM47" s="3">
        <f t="shared" si="65"/>
        <v>572</v>
      </c>
      <c r="BN47" s="5">
        <f t="shared" si="66"/>
        <v>158</v>
      </c>
      <c r="BO47" s="13" t="s">
        <v>2206</v>
      </c>
      <c r="BP47" s="14">
        <v>11</v>
      </c>
      <c r="BQ47" s="14">
        <v>13</v>
      </c>
      <c r="BR47" s="14">
        <v>13</v>
      </c>
      <c r="BS47" s="5">
        <f t="shared" si="32"/>
        <v>37</v>
      </c>
      <c r="BT47" s="5">
        <f t="shared" si="39"/>
        <v>121</v>
      </c>
      <c r="BU47" s="35">
        <f t="shared" si="34"/>
        <v>91</v>
      </c>
      <c r="BV47" s="3">
        <f t="shared" si="35"/>
        <v>663</v>
      </c>
      <c r="BW47" s="5">
        <f t="shared" si="36"/>
        <v>151</v>
      </c>
    </row>
    <row r="48" spans="2:75">
      <c r="B48" s="36" t="s">
        <v>501</v>
      </c>
      <c r="C48" s="41" t="s">
        <v>553</v>
      </c>
      <c r="D48" s="74" t="s">
        <v>638</v>
      </c>
      <c r="E48" s="51" t="s">
        <v>327</v>
      </c>
      <c r="F48" s="4">
        <v>9</v>
      </c>
      <c r="G48" s="4">
        <v>11</v>
      </c>
      <c r="H48" s="4">
        <v>12</v>
      </c>
      <c r="I48" s="4">
        <f t="shared" si="94"/>
        <v>32</v>
      </c>
      <c r="J48" s="4">
        <f t="shared" si="95"/>
        <v>173</v>
      </c>
      <c r="K48" s="4">
        <f t="shared" si="96"/>
        <v>45</v>
      </c>
      <c r="L48" s="57">
        <f t="shared" si="97"/>
        <v>173</v>
      </c>
      <c r="M48" s="30" t="s">
        <v>736</v>
      </c>
      <c r="N48" s="31">
        <v>13</v>
      </c>
      <c r="O48" s="31">
        <v>17</v>
      </c>
      <c r="P48" s="31">
        <v>13</v>
      </c>
      <c r="Q48" s="4">
        <f t="shared" si="69"/>
        <v>43</v>
      </c>
      <c r="R48" s="5">
        <f t="shared" si="70"/>
        <v>60</v>
      </c>
      <c r="S48" s="28">
        <f t="shared" si="71"/>
        <v>178</v>
      </c>
      <c r="T48" s="3">
        <f t="shared" si="72"/>
        <v>223</v>
      </c>
      <c r="U48" s="57">
        <f t="shared" si="73"/>
        <v>114</v>
      </c>
      <c r="V48" s="30" t="s">
        <v>1051</v>
      </c>
      <c r="W48" s="31">
        <v>9</v>
      </c>
      <c r="X48" s="31">
        <v>13</v>
      </c>
      <c r="Y48" s="31">
        <v>12</v>
      </c>
      <c r="Z48" s="4">
        <f t="shared" si="74"/>
        <v>34</v>
      </c>
      <c r="AA48" s="5">
        <f t="shared" si="75"/>
        <v>157</v>
      </c>
      <c r="AB48" s="28">
        <f t="shared" si="76"/>
        <v>59</v>
      </c>
      <c r="AC48" s="76">
        <f t="shared" si="77"/>
        <v>282</v>
      </c>
      <c r="AD48" s="57">
        <f t="shared" si="78"/>
        <v>136</v>
      </c>
      <c r="AE48" s="30" t="s">
        <v>1277</v>
      </c>
      <c r="AF48" s="31">
        <v>11</v>
      </c>
      <c r="AG48" s="31">
        <v>11</v>
      </c>
      <c r="AH48" s="31">
        <v>9</v>
      </c>
      <c r="AI48" s="4">
        <f t="shared" si="79"/>
        <v>31</v>
      </c>
      <c r="AJ48" s="5">
        <f t="shared" si="80"/>
        <v>211</v>
      </c>
      <c r="AK48" s="28">
        <f t="shared" si="81"/>
        <v>26</v>
      </c>
      <c r="AL48" s="3">
        <f t="shared" si="82"/>
        <v>308</v>
      </c>
      <c r="AM48" s="5">
        <f t="shared" si="83"/>
        <v>179</v>
      </c>
      <c r="AN48" s="13"/>
      <c r="AO48" s="14"/>
      <c r="AP48" s="14"/>
      <c r="AQ48" s="14"/>
      <c r="AR48" s="5">
        <f t="shared" si="84"/>
        <v>0</v>
      </c>
      <c r="AS48" s="5" t="str">
        <f t="shared" si="85"/>
        <v/>
      </c>
      <c r="AT48" s="28">
        <f t="shared" si="86"/>
        <v>0</v>
      </c>
      <c r="AU48" s="3">
        <f t="shared" si="87"/>
        <v>308</v>
      </c>
      <c r="AV48" s="5">
        <f t="shared" si="88"/>
        <v>201</v>
      </c>
      <c r="AW48" s="13"/>
      <c r="AX48" s="14"/>
      <c r="AY48" s="14"/>
      <c r="AZ48" s="14"/>
      <c r="BA48" s="5">
        <f t="shared" si="89"/>
        <v>0</v>
      </c>
      <c r="BB48" s="5" t="str">
        <f t="shared" si="90"/>
        <v/>
      </c>
      <c r="BC48" s="28">
        <f t="shared" si="91"/>
        <v>0</v>
      </c>
      <c r="BD48" s="3">
        <f t="shared" si="92"/>
        <v>308</v>
      </c>
      <c r="BE48" s="5">
        <f t="shared" si="93"/>
        <v>214</v>
      </c>
      <c r="BF48" s="13"/>
      <c r="BG48" s="14"/>
      <c r="BH48" s="14"/>
      <c r="BI48" s="14"/>
      <c r="BJ48" s="5">
        <f t="shared" si="67"/>
        <v>0</v>
      </c>
      <c r="BK48" s="5" t="str">
        <f t="shared" si="64"/>
        <v/>
      </c>
      <c r="BL48" s="28">
        <f t="shared" si="68"/>
        <v>0</v>
      </c>
      <c r="BM48" s="3">
        <f t="shared" si="65"/>
        <v>308</v>
      </c>
      <c r="BN48" s="5">
        <f t="shared" si="66"/>
        <v>222</v>
      </c>
      <c r="BO48" s="13"/>
      <c r="BP48" s="14"/>
      <c r="BQ48" s="14"/>
      <c r="BR48" s="14"/>
      <c r="BS48" s="5">
        <f t="shared" si="32"/>
        <v>0</v>
      </c>
      <c r="BT48" s="5" t="str">
        <f t="shared" si="39"/>
        <v/>
      </c>
      <c r="BU48" s="35">
        <f t="shared" si="34"/>
        <v>0</v>
      </c>
      <c r="BV48" s="3">
        <f t="shared" si="35"/>
        <v>308</v>
      </c>
      <c r="BW48" s="5">
        <f t="shared" si="36"/>
        <v>237</v>
      </c>
    </row>
    <row r="49" spans="2:75">
      <c r="B49" s="36" t="s">
        <v>510</v>
      </c>
      <c r="C49" s="41" t="s">
        <v>553</v>
      </c>
      <c r="D49" s="74" t="s">
        <v>38</v>
      </c>
      <c r="E49" s="51" t="s">
        <v>329</v>
      </c>
      <c r="F49" s="4">
        <v>9</v>
      </c>
      <c r="G49" s="4">
        <v>12</v>
      </c>
      <c r="H49" s="4">
        <v>11</v>
      </c>
      <c r="I49" s="4">
        <f t="shared" si="94"/>
        <v>32</v>
      </c>
      <c r="J49" s="4">
        <f t="shared" si="95"/>
        <v>173</v>
      </c>
      <c r="K49" s="4">
        <f t="shared" si="96"/>
        <v>45</v>
      </c>
      <c r="L49" s="57">
        <f t="shared" si="97"/>
        <v>173</v>
      </c>
      <c r="M49" s="13" t="s">
        <v>737</v>
      </c>
      <c r="N49" s="14">
        <v>8</v>
      </c>
      <c r="O49" s="14">
        <v>14</v>
      </c>
      <c r="P49" s="14">
        <v>13</v>
      </c>
      <c r="Q49" s="4">
        <f t="shared" si="69"/>
        <v>35</v>
      </c>
      <c r="R49" s="5">
        <f t="shared" si="70"/>
        <v>160</v>
      </c>
      <c r="S49" s="28">
        <f t="shared" si="71"/>
        <v>78</v>
      </c>
      <c r="T49" s="3">
        <f t="shared" si="72"/>
        <v>123</v>
      </c>
      <c r="U49" s="57">
        <f t="shared" si="73"/>
        <v>200</v>
      </c>
      <c r="V49" s="13" t="s">
        <v>1052</v>
      </c>
      <c r="W49" s="14">
        <v>10</v>
      </c>
      <c r="X49" s="14">
        <v>11</v>
      </c>
      <c r="Y49" s="14">
        <v>15</v>
      </c>
      <c r="Z49" s="4">
        <f t="shared" si="74"/>
        <v>36</v>
      </c>
      <c r="AA49" s="5">
        <f t="shared" si="75"/>
        <v>127</v>
      </c>
      <c r="AB49" s="28">
        <f t="shared" si="76"/>
        <v>89</v>
      </c>
      <c r="AC49" s="76">
        <f t="shared" si="77"/>
        <v>212</v>
      </c>
      <c r="AD49" s="57">
        <f t="shared" si="78"/>
        <v>180</v>
      </c>
      <c r="AE49" s="30" t="s">
        <v>1421</v>
      </c>
      <c r="AF49" s="31">
        <v>12</v>
      </c>
      <c r="AG49" s="31">
        <v>11</v>
      </c>
      <c r="AH49" s="31">
        <v>12</v>
      </c>
      <c r="AI49" s="4">
        <f t="shared" si="79"/>
        <v>35</v>
      </c>
      <c r="AJ49" s="5">
        <f t="shared" si="80"/>
        <v>155</v>
      </c>
      <c r="AK49" s="28">
        <f t="shared" si="81"/>
        <v>82</v>
      </c>
      <c r="AL49" s="3">
        <f t="shared" si="82"/>
        <v>294</v>
      </c>
      <c r="AM49" s="5">
        <f t="shared" si="83"/>
        <v>183</v>
      </c>
      <c r="AN49" s="13" t="s">
        <v>1567</v>
      </c>
      <c r="AO49" s="14">
        <v>6</v>
      </c>
      <c r="AP49" s="14">
        <v>10</v>
      </c>
      <c r="AQ49" s="14">
        <v>10</v>
      </c>
      <c r="AR49" s="5">
        <f t="shared" si="84"/>
        <v>26</v>
      </c>
      <c r="AS49" s="5">
        <f t="shared" si="85"/>
        <v>217</v>
      </c>
      <c r="AT49" s="28">
        <f t="shared" si="86"/>
        <v>3</v>
      </c>
      <c r="AU49" s="3">
        <f t="shared" si="87"/>
        <v>297</v>
      </c>
      <c r="AV49" s="5">
        <f t="shared" si="88"/>
        <v>205</v>
      </c>
      <c r="AW49" s="13" t="s">
        <v>1778</v>
      </c>
      <c r="AX49" s="14">
        <v>12</v>
      </c>
      <c r="AY49" s="14">
        <v>13</v>
      </c>
      <c r="AZ49" s="14">
        <v>15</v>
      </c>
      <c r="BA49" s="5">
        <f t="shared" si="89"/>
        <v>40</v>
      </c>
      <c r="BB49" s="5">
        <f t="shared" si="90"/>
        <v>70</v>
      </c>
      <c r="BC49" s="28">
        <f t="shared" si="91"/>
        <v>129</v>
      </c>
      <c r="BD49" s="3">
        <f t="shared" si="92"/>
        <v>426</v>
      </c>
      <c r="BE49" s="5">
        <f t="shared" si="93"/>
        <v>180</v>
      </c>
      <c r="BF49" s="13" t="s">
        <v>1984</v>
      </c>
      <c r="BG49" s="14">
        <v>15</v>
      </c>
      <c r="BH49" s="14">
        <v>12</v>
      </c>
      <c r="BI49" s="14">
        <v>12</v>
      </c>
      <c r="BJ49" s="5">
        <f t="shared" si="67"/>
        <v>39</v>
      </c>
      <c r="BK49" s="5">
        <f t="shared" si="64"/>
        <v>125</v>
      </c>
      <c r="BL49" s="28">
        <f t="shared" si="68"/>
        <v>87</v>
      </c>
      <c r="BM49" s="3">
        <f t="shared" si="65"/>
        <v>513</v>
      </c>
      <c r="BN49" s="5">
        <f t="shared" si="66"/>
        <v>173</v>
      </c>
      <c r="BO49" s="13" t="s">
        <v>2207</v>
      </c>
      <c r="BP49" s="14">
        <v>13</v>
      </c>
      <c r="BQ49" s="14">
        <v>14</v>
      </c>
      <c r="BR49" s="14">
        <v>15</v>
      </c>
      <c r="BS49" s="5">
        <f t="shared" si="32"/>
        <v>42</v>
      </c>
      <c r="BT49" s="5">
        <f t="shared" si="39"/>
        <v>61</v>
      </c>
      <c r="BU49" s="35">
        <f t="shared" si="34"/>
        <v>151</v>
      </c>
      <c r="BV49" s="3">
        <f t="shared" si="35"/>
        <v>664</v>
      </c>
      <c r="BW49" s="5">
        <f t="shared" si="36"/>
        <v>150</v>
      </c>
    </row>
    <row r="50" spans="2:75">
      <c r="B50" s="36" t="s">
        <v>473</v>
      </c>
      <c r="C50" s="41" t="s">
        <v>553</v>
      </c>
      <c r="D50" s="74" t="s">
        <v>39</v>
      </c>
      <c r="E50" s="51" t="s">
        <v>279</v>
      </c>
      <c r="F50" s="4">
        <v>10</v>
      </c>
      <c r="G50" s="4">
        <v>13</v>
      </c>
      <c r="H50" s="4">
        <v>12</v>
      </c>
      <c r="I50" s="4">
        <f t="shared" si="94"/>
        <v>35</v>
      </c>
      <c r="J50" s="4">
        <f t="shared" si="95"/>
        <v>128</v>
      </c>
      <c r="K50" s="4">
        <f t="shared" si="96"/>
        <v>90</v>
      </c>
      <c r="L50" s="57">
        <f t="shared" si="97"/>
        <v>128</v>
      </c>
      <c r="M50" s="13" t="s">
        <v>738</v>
      </c>
      <c r="N50" s="14">
        <v>15</v>
      </c>
      <c r="O50" s="14">
        <v>10</v>
      </c>
      <c r="P50" s="14">
        <v>10</v>
      </c>
      <c r="Q50" s="4">
        <f t="shared" si="69"/>
        <v>35</v>
      </c>
      <c r="R50" s="5">
        <f t="shared" si="70"/>
        <v>160</v>
      </c>
      <c r="S50" s="28">
        <f t="shared" si="71"/>
        <v>78</v>
      </c>
      <c r="T50" s="3">
        <f t="shared" si="72"/>
        <v>168</v>
      </c>
      <c r="U50" s="57">
        <f t="shared" si="73"/>
        <v>165</v>
      </c>
      <c r="V50" s="13" t="s">
        <v>1053</v>
      </c>
      <c r="W50" s="14">
        <v>9</v>
      </c>
      <c r="X50" s="14">
        <v>10</v>
      </c>
      <c r="Y50" s="14">
        <v>11</v>
      </c>
      <c r="Z50" s="4">
        <f t="shared" si="74"/>
        <v>30</v>
      </c>
      <c r="AA50" s="5">
        <f t="shared" si="75"/>
        <v>192</v>
      </c>
      <c r="AB50" s="28">
        <f t="shared" si="76"/>
        <v>24</v>
      </c>
      <c r="AC50" s="76">
        <f t="shared" si="77"/>
        <v>192</v>
      </c>
      <c r="AD50" s="57">
        <f t="shared" si="78"/>
        <v>191</v>
      </c>
      <c r="AE50" s="30" t="s">
        <v>1482</v>
      </c>
      <c r="AF50" s="31">
        <v>13</v>
      </c>
      <c r="AG50" s="31">
        <v>9</v>
      </c>
      <c r="AH50" s="31">
        <v>6</v>
      </c>
      <c r="AI50" s="4">
        <f t="shared" si="79"/>
        <v>28</v>
      </c>
      <c r="AJ50" s="5">
        <f t="shared" si="80"/>
        <v>229</v>
      </c>
      <c r="AK50" s="28">
        <f t="shared" si="81"/>
        <v>8</v>
      </c>
      <c r="AL50" s="3">
        <f t="shared" si="82"/>
        <v>200</v>
      </c>
      <c r="AM50" s="5">
        <f t="shared" si="83"/>
        <v>222</v>
      </c>
      <c r="AN50" s="13" t="s">
        <v>1568</v>
      </c>
      <c r="AO50" s="14">
        <v>13</v>
      </c>
      <c r="AP50" s="14">
        <v>16</v>
      </c>
      <c r="AQ50" s="14">
        <v>18</v>
      </c>
      <c r="AR50" s="5">
        <f t="shared" si="84"/>
        <v>47</v>
      </c>
      <c r="AS50" s="5">
        <f t="shared" si="85"/>
        <v>41</v>
      </c>
      <c r="AT50" s="28">
        <f t="shared" si="86"/>
        <v>179</v>
      </c>
      <c r="AU50" s="3">
        <f t="shared" si="87"/>
        <v>379</v>
      </c>
      <c r="AV50" s="5">
        <f t="shared" si="88"/>
        <v>180</v>
      </c>
      <c r="AW50" s="13" t="s">
        <v>1779</v>
      </c>
      <c r="AX50" s="14">
        <v>12</v>
      </c>
      <c r="AY50" s="14">
        <v>14</v>
      </c>
      <c r="AZ50" s="14">
        <v>12</v>
      </c>
      <c r="BA50" s="5">
        <f t="shared" si="89"/>
        <v>38</v>
      </c>
      <c r="BB50" s="5">
        <f t="shared" si="90"/>
        <v>102</v>
      </c>
      <c r="BC50" s="28">
        <f t="shared" si="91"/>
        <v>97</v>
      </c>
      <c r="BD50" s="3">
        <f t="shared" si="92"/>
        <v>476</v>
      </c>
      <c r="BE50" s="5">
        <f t="shared" si="93"/>
        <v>168</v>
      </c>
      <c r="BF50" s="13" t="s">
        <v>1985</v>
      </c>
      <c r="BG50" s="14">
        <v>11</v>
      </c>
      <c r="BH50" s="14">
        <v>13</v>
      </c>
      <c r="BI50" s="14">
        <v>14</v>
      </c>
      <c r="BJ50" s="5">
        <f t="shared" si="67"/>
        <v>38</v>
      </c>
      <c r="BK50" s="5">
        <f t="shared" si="64"/>
        <v>135</v>
      </c>
      <c r="BL50" s="28">
        <f t="shared" si="68"/>
        <v>77</v>
      </c>
      <c r="BM50" s="3">
        <f t="shared" si="65"/>
        <v>553</v>
      </c>
      <c r="BN50" s="5">
        <f t="shared" si="66"/>
        <v>164</v>
      </c>
      <c r="BO50" s="13"/>
      <c r="BP50" s="14"/>
      <c r="BQ50" s="14"/>
      <c r="BR50" s="14"/>
      <c r="BS50" s="5">
        <f t="shared" si="32"/>
        <v>0</v>
      </c>
      <c r="BT50" s="5" t="str">
        <f t="shared" si="39"/>
        <v/>
      </c>
      <c r="BU50" s="35">
        <f t="shared" si="34"/>
        <v>0</v>
      </c>
      <c r="BV50" s="3">
        <f t="shared" si="35"/>
        <v>553</v>
      </c>
      <c r="BW50" s="5">
        <f t="shared" si="36"/>
        <v>183</v>
      </c>
    </row>
    <row r="51" spans="2:75">
      <c r="B51" s="36" t="s">
        <v>504</v>
      </c>
      <c r="C51" s="41" t="s">
        <v>553</v>
      </c>
      <c r="D51" s="74" t="s">
        <v>40</v>
      </c>
      <c r="E51" s="51" t="s">
        <v>336</v>
      </c>
      <c r="F51" s="4">
        <v>11</v>
      </c>
      <c r="G51" s="4">
        <v>10</v>
      </c>
      <c r="H51" s="4">
        <v>11</v>
      </c>
      <c r="I51" s="4">
        <f t="shared" si="94"/>
        <v>32</v>
      </c>
      <c r="J51" s="4">
        <f t="shared" si="95"/>
        <v>173</v>
      </c>
      <c r="K51" s="4">
        <f t="shared" si="96"/>
        <v>45</v>
      </c>
      <c r="L51" s="57">
        <f t="shared" si="97"/>
        <v>173</v>
      </c>
      <c r="M51" s="13" t="s">
        <v>739</v>
      </c>
      <c r="N51" s="14">
        <v>13</v>
      </c>
      <c r="O51" s="14">
        <v>12</v>
      </c>
      <c r="P51" s="14">
        <v>13</v>
      </c>
      <c r="Q51" s="4">
        <f t="shared" si="69"/>
        <v>38</v>
      </c>
      <c r="R51" s="5">
        <f t="shared" si="70"/>
        <v>117</v>
      </c>
      <c r="S51" s="28">
        <f t="shared" si="71"/>
        <v>121</v>
      </c>
      <c r="T51" s="3">
        <f t="shared" si="72"/>
        <v>166</v>
      </c>
      <c r="U51" s="57">
        <f t="shared" si="73"/>
        <v>170</v>
      </c>
      <c r="V51" s="13" t="s">
        <v>1054</v>
      </c>
      <c r="W51" s="14">
        <v>7</v>
      </c>
      <c r="X51" s="14">
        <v>6</v>
      </c>
      <c r="Y51" s="14">
        <v>8</v>
      </c>
      <c r="Z51" s="5">
        <f t="shared" si="74"/>
        <v>21</v>
      </c>
      <c r="AA51" s="5">
        <f t="shared" si="75"/>
        <v>213</v>
      </c>
      <c r="AB51" s="28">
        <f t="shared" si="76"/>
        <v>3</v>
      </c>
      <c r="AC51" s="76">
        <f t="shared" si="77"/>
        <v>169</v>
      </c>
      <c r="AD51" s="57">
        <f t="shared" si="78"/>
        <v>202</v>
      </c>
      <c r="AE51" s="30" t="s">
        <v>1386</v>
      </c>
      <c r="AF51" s="31">
        <v>13</v>
      </c>
      <c r="AG51" s="31">
        <v>12</v>
      </c>
      <c r="AH51" s="31">
        <v>12</v>
      </c>
      <c r="AI51" s="4">
        <f t="shared" si="79"/>
        <v>37</v>
      </c>
      <c r="AJ51" s="5">
        <f t="shared" si="80"/>
        <v>114</v>
      </c>
      <c r="AK51" s="28">
        <f t="shared" si="81"/>
        <v>123</v>
      </c>
      <c r="AL51" s="3">
        <f t="shared" si="82"/>
        <v>292</v>
      </c>
      <c r="AM51" s="5">
        <f t="shared" si="83"/>
        <v>186</v>
      </c>
      <c r="AN51" s="13" t="s">
        <v>1569</v>
      </c>
      <c r="AO51" s="14">
        <v>7</v>
      </c>
      <c r="AP51" s="14">
        <v>11</v>
      </c>
      <c r="AQ51" s="14">
        <v>13</v>
      </c>
      <c r="AR51" s="5">
        <f t="shared" si="84"/>
        <v>31</v>
      </c>
      <c r="AS51" s="5">
        <f t="shared" si="85"/>
        <v>211</v>
      </c>
      <c r="AT51" s="28">
        <f t="shared" si="86"/>
        <v>9</v>
      </c>
      <c r="AU51" s="3">
        <f t="shared" si="87"/>
        <v>301</v>
      </c>
      <c r="AV51" s="5">
        <f t="shared" si="88"/>
        <v>202</v>
      </c>
      <c r="AW51" s="13" t="s">
        <v>1780</v>
      </c>
      <c r="AX51" s="14">
        <v>15</v>
      </c>
      <c r="AY51" s="14">
        <v>14</v>
      </c>
      <c r="AZ51" s="14">
        <v>11</v>
      </c>
      <c r="BA51" s="5">
        <f t="shared" si="89"/>
        <v>40</v>
      </c>
      <c r="BB51" s="5">
        <f t="shared" si="90"/>
        <v>70</v>
      </c>
      <c r="BC51" s="28">
        <f t="shared" si="91"/>
        <v>129</v>
      </c>
      <c r="BD51" s="3">
        <f t="shared" si="92"/>
        <v>430</v>
      </c>
      <c r="BE51" s="5">
        <f t="shared" si="93"/>
        <v>179</v>
      </c>
      <c r="BF51" s="13" t="s">
        <v>1986</v>
      </c>
      <c r="BG51" s="14">
        <v>8</v>
      </c>
      <c r="BH51" s="14">
        <v>10</v>
      </c>
      <c r="BI51" s="14">
        <v>15</v>
      </c>
      <c r="BJ51" s="5">
        <f t="shared" si="67"/>
        <v>33</v>
      </c>
      <c r="BK51" s="5">
        <f t="shared" si="64"/>
        <v>198</v>
      </c>
      <c r="BL51" s="28">
        <f t="shared" si="68"/>
        <v>14</v>
      </c>
      <c r="BM51" s="3">
        <f t="shared" si="65"/>
        <v>444</v>
      </c>
      <c r="BN51" s="5">
        <f t="shared" si="66"/>
        <v>195</v>
      </c>
      <c r="BO51" s="13"/>
      <c r="BP51" s="14"/>
      <c r="BQ51" s="14"/>
      <c r="BR51" s="14"/>
      <c r="BS51" s="5">
        <f t="shared" si="32"/>
        <v>0</v>
      </c>
      <c r="BT51" s="5" t="str">
        <f t="shared" si="39"/>
        <v/>
      </c>
      <c r="BU51" s="35">
        <f t="shared" si="34"/>
        <v>0</v>
      </c>
      <c r="BV51" s="3">
        <f t="shared" si="35"/>
        <v>444</v>
      </c>
      <c r="BW51" s="5">
        <f t="shared" si="36"/>
        <v>201</v>
      </c>
    </row>
    <row r="52" spans="2:75">
      <c r="B52" s="36" t="s">
        <v>659</v>
      </c>
      <c r="C52" s="41" t="s">
        <v>553</v>
      </c>
      <c r="D52" s="74" t="s">
        <v>41</v>
      </c>
      <c r="E52" s="51" t="s">
        <v>363</v>
      </c>
      <c r="F52" s="4">
        <v>10</v>
      </c>
      <c r="G52" s="4">
        <v>6</v>
      </c>
      <c r="H52" s="4">
        <v>8</v>
      </c>
      <c r="I52" s="4">
        <f t="shared" si="94"/>
        <v>24</v>
      </c>
      <c r="J52" s="4">
        <f t="shared" si="95"/>
        <v>216</v>
      </c>
      <c r="K52" s="4">
        <f t="shared" si="96"/>
        <v>2</v>
      </c>
      <c r="L52" s="57">
        <f t="shared" si="97"/>
        <v>216</v>
      </c>
      <c r="M52" s="13" t="s">
        <v>740</v>
      </c>
      <c r="N52" s="14">
        <v>18</v>
      </c>
      <c r="O52" s="14">
        <v>11</v>
      </c>
      <c r="P52" s="14">
        <v>14</v>
      </c>
      <c r="Q52" s="4">
        <f t="shared" si="69"/>
        <v>43</v>
      </c>
      <c r="R52" s="5">
        <f t="shared" si="70"/>
        <v>60</v>
      </c>
      <c r="S52" s="28">
        <f t="shared" si="71"/>
        <v>178</v>
      </c>
      <c r="T52" s="3">
        <f t="shared" si="72"/>
        <v>180</v>
      </c>
      <c r="U52" s="57">
        <f t="shared" si="73"/>
        <v>155</v>
      </c>
      <c r="V52" s="13" t="s">
        <v>1055</v>
      </c>
      <c r="W52" s="14">
        <v>10</v>
      </c>
      <c r="X52" s="14">
        <v>15</v>
      </c>
      <c r="Y52" s="14">
        <v>16</v>
      </c>
      <c r="Z52" s="4">
        <f t="shared" si="74"/>
        <v>41</v>
      </c>
      <c r="AA52" s="5">
        <f t="shared" si="75"/>
        <v>66</v>
      </c>
      <c r="AB52" s="28">
        <f t="shared" si="76"/>
        <v>150</v>
      </c>
      <c r="AC52" s="76">
        <f t="shared" si="77"/>
        <v>330</v>
      </c>
      <c r="AD52" s="57">
        <f t="shared" si="78"/>
        <v>118</v>
      </c>
      <c r="AE52" s="30" t="s">
        <v>1354</v>
      </c>
      <c r="AF52" s="31">
        <v>12</v>
      </c>
      <c r="AG52" s="31">
        <v>14</v>
      </c>
      <c r="AH52" s="31">
        <v>13</v>
      </c>
      <c r="AI52" s="4">
        <f t="shared" si="79"/>
        <v>39</v>
      </c>
      <c r="AJ52" s="5">
        <f t="shared" si="80"/>
        <v>84</v>
      </c>
      <c r="AK52" s="28">
        <f t="shared" si="81"/>
        <v>153</v>
      </c>
      <c r="AL52" s="3">
        <f t="shared" si="82"/>
        <v>483</v>
      </c>
      <c r="AM52" s="5">
        <f t="shared" si="83"/>
        <v>92</v>
      </c>
      <c r="AN52" s="13" t="s">
        <v>1570</v>
      </c>
      <c r="AO52" s="14">
        <v>19</v>
      </c>
      <c r="AP52" s="14">
        <v>17</v>
      </c>
      <c r="AQ52" s="14">
        <v>17</v>
      </c>
      <c r="AR52" s="5">
        <f t="shared" si="84"/>
        <v>53</v>
      </c>
      <c r="AS52" s="5">
        <f t="shared" si="85"/>
        <v>4</v>
      </c>
      <c r="AT52" s="28">
        <f t="shared" si="86"/>
        <v>216</v>
      </c>
      <c r="AU52" s="3">
        <f t="shared" si="87"/>
        <v>699</v>
      </c>
      <c r="AV52" s="5">
        <f t="shared" si="88"/>
        <v>49</v>
      </c>
      <c r="AW52" s="13" t="s">
        <v>1781</v>
      </c>
      <c r="AX52" s="14">
        <v>15</v>
      </c>
      <c r="AY52" s="14">
        <v>14</v>
      </c>
      <c r="AZ52" s="14">
        <v>14</v>
      </c>
      <c r="BA52" s="5">
        <f t="shared" si="89"/>
        <v>43</v>
      </c>
      <c r="BB52" s="5">
        <f t="shared" si="90"/>
        <v>39</v>
      </c>
      <c r="BC52" s="28">
        <f t="shared" si="91"/>
        <v>160</v>
      </c>
      <c r="BD52" s="3">
        <f t="shared" si="92"/>
        <v>859</v>
      </c>
      <c r="BE52" s="5">
        <f t="shared" si="93"/>
        <v>40</v>
      </c>
      <c r="BF52" s="13" t="s">
        <v>1987</v>
      </c>
      <c r="BG52" s="14">
        <v>15</v>
      </c>
      <c r="BH52" s="14">
        <v>12</v>
      </c>
      <c r="BI52" s="14">
        <v>14</v>
      </c>
      <c r="BJ52" s="5">
        <f t="shared" si="67"/>
        <v>41</v>
      </c>
      <c r="BK52" s="5">
        <f t="shared" si="64"/>
        <v>97</v>
      </c>
      <c r="BL52" s="28">
        <f t="shared" si="68"/>
        <v>115</v>
      </c>
      <c r="BM52" s="3">
        <f t="shared" si="65"/>
        <v>974</v>
      </c>
      <c r="BN52" s="5">
        <f t="shared" si="66"/>
        <v>49</v>
      </c>
      <c r="BO52" s="13" t="s">
        <v>1095</v>
      </c>
      <c r="BP52" s="14">
        <v>9</v>
      </c>
      <c r="BQ52" s="14">
        <v>13</v>
      </c>
      <c r="BR52" s="14">
        <v>12</v>
      </c>
      <c r="BS52" s="5">
        <f t="shared" si="32"/>
        <v>34</v>
      </c>
      <c r="BT52" s="5">
        <f t="shared" si="39"/>
        <v>159</v>
      </c>
      <c r="BU52" s="35">
        <f t="shared" si="34"/>
        <v>53</v>
      </c>
      <c r="BV52" s="3">
        <f t="shared" si="35"/>
        <v>1027</v>
      </c>
      <c r="BW52" s="5">
        <f t="shared" si="36"/>
        <v>61</v>
      </c>
    </row>
    <row r="53" spans="2:75">
      <c r="B53" s="36" t="s">
        <v>953</v>
      </c>
      <c r="C53" s="41" t="s">
        <v>553</v>
      </c>
      <c r="D53" s="74" t="s">
        <v>952</v>
      </c>
      <c r="E53" s="51"/>
      <c r="F53" s="4"/>
      <c r="G53" s="4"/>
      <c r="H53" s="4"/>
      <c r="I53" s="4"/>
      <c r="J53" s="4"/>
      <c r="K53" s="4"/>
      <c r="L53" s="57"/>
      <c r="M53" s="13" t="s">
        <v>741</v>
      </c>
      <c r="N53" s="14">
        <v>20</v>
      </c>
      <c r="O53" s="14">
        <v>17</v>
      </c>
      <c r="P53" s="14">
        <v>14</v>
      </c>
      <c r="Q53" s="4">
        <f t="shared" si="69"/>
        <v>51</v>
      </c>
      <c r="R53" s="5">
        <f t="shared" si="70"/>
        <v>6</v>
      </c>
      <c r="S53" s="28">
        <f t="shared" si="71"/>
        <v>232</v>
      </c>
      <c r="T53" s="3">
        <f t="shared" si="72"/>
        <v>232</v>
      </c>
      <c r="U53" s="57">
        <f t="shared" si="73"/>
        <v>105</v>
      </c>
      <c r="V53" s="13"/>
      <c r="W53" s="14"/>
      <c r="X53" s="14"/>
      <c r="Y53" s="14"/>
      <c r="Z53" s="4"/>
      <c r="AA53" s="5" t="str">
        <f t="shared" si="75"/>
        <v/>
      </c>
      <c r="AB53" s="28">
        <f t="shared" si="76"/>
        <v>0</v>
      </c>
      <c r="AC53" s="76">
        <f t="shared" si="77"/>
        <v>232</v>
      </c>
      <c r="AD53" s="57">
        <f t="shared" si="78"/>
        <v>166</v>
      </c>
      <c r="AE53" s="30"/>
      <c r="AF53" s="31"/>
      <c r="AG53" s="31"/>
      <c r="AH53" s="31"/>
      <c r="AI53" s="4">
        <f t="shared" si="79"/>
        <v>0</v>
      </c>
      <c r="AJ53" s="5" t="str">
        <f t="shared" si="80"/>
        <v/>
      </c>
      <c r="AK53" s="28">
        <f t="shared" si="81"/>
        <v>0</v>
      </c>
      <c r="AL53" s="3">
        <f t="shared" si="82"/>
        <v>232</v>
      </c>
      <c r="AM53" s="5">
        <f t="shared" si="83"/>
        <v>208</v>
      </c>
      <c r="AN53" s="13"/>
      <c r="AO53" s="14"/>
      <c r="AP53" s="14"/>
      <c r="AQ53" s="14"/>
      <c r="AR53" s="5">
        <f t="shared" si="84"/>
        <v>0</v>
      </c>
      <c r="AS53" s="5" t="str">
        <f t="shared" si="85"/>
        <v/>
      </c>
      <c r="AT53" s="28">
        <f t="shared" si="86"/>
        <v>0</v>
      </c>
      <c r="AU53" s="3">
        <f t="shared" si="87"/>
        <v>232</v>
      </c>
      <c r="AV53" s="5">
        <f t="shared" si="88"/>
        <v>223</v>
      </c>
      <c r="AW53" s="13"/>
      <c r="AX53" s="14"/>
      <c r="AY53" s="14"/>
      <c r="AZ53" s="14"/>
      <c r="BA53" s="5">
        <f t="shared" si="89"/>
        <v>0</v>
      </c>
      <c r="BB53" s="5" t="str">
        <f t="shared" si="90"/>
        <v/>
      </c>
      <c r="BC53" s="28">
        <f t="shared" si="91"/>
        <v>0</v>
      </c>
      <c r="BD53" s="3">
        <f t="shared" si="92"/>
        <v>232</v>
      </c>
      <c r="BE53" s="5">
        <f t="shared" si="93"/>
        <v>233</v>
      </c>
      <c r="BF53" s="13"/>
      <c r="BG53" s="14"/>
      <c r="BH53" s="14"/>
      <c r="BI53" s="14"/>
      <c r="BJ53" s="5">
        <f t="shared" si="67"/>
        <v>0</v>
      </c>
      <c r="BK53" s="5" t="str">
        <f t="shared" si="64"/>
        <v/>
      </c>
      <c r="BL53" s="28">
        <f t="shared" si="68"/>
        <v>0</v>
      </c>
      <c r="BM53" s="3">
        <f t="shared" si="65"/>
        <v>232</v>
      </c>
      <c r="BN53" s="5">
        <f t="shared" si="66"/>
        <v>242</v>
      </c>
      <c r="BO53" s="13"/>
      <c r="BP53" s="14"/>
      <c r="BQ53" s="14"/>
      <c r="BR53" s="14"/>
      <c r="BS53" s="5">
        <f t="shared" si="32"/>
        <v>0</v>
      </c>
      <c r="BT53" s="5" t="str">
        <f t="shared" si="39"/>
        <v/>
      </c>
      <c r="BU53" s="35">
        <f t="shared" si="34"/>
        <v>0</v>
      </c>
      <c r="BV53" s="3">
        <f t="shared" si="35"/>
        <v>232</v>
      </c>
      <c r="BW53" s="5">
        <f t="shared" si="36"/>
        <v>252</v>
      </c>
    </row>
    <row r="54" spans="2:75">
      <c r="B54" s="36" t="s">
        <v>955</v>
      </c>
      <c r="C54" s="41" t="s">
        <v>553</v>
      </c>
      <c r="D54" s="74" t="s">
        <v>954</v>
      </c>
      <c r="E54" s="51"/>
      <c r="F54" s="4"/>
      <c r="G54" s="4"/>
      <c r="H54" s="4"/>
      <c r="I54" s="4"/>
      <c r="J54" s="4"/>
      <c r="K54" s="4"/>
      <c r="L54" s="57"/>
      <c r="M54" s="13" t="s">
        <v>742</v>
      </c>
      <c r="N54" s="14">
        <v>18</v>
      </c>
      <c r="O54" s="14">
        <v>20</v>
      </c>
      <c r="P54" s="14">
        <v>12</v>
      </c>
      <c r="Q54" s="4">
        <f t="shared" si="69"/>
        <v>50</v>
      </c>
      <c r="R54" s="5">
        <f t="shared" si="70"/>
        <v>9</v>
      </c>
      <c r="S54" s="28">
        <f t="shared" si="71"/>
        <v>229</v>
      </c>
      <c r="T54" s="3">
        <f t="shared" si="72"/>
        <v>229</v>
      </c>
      <c r="U54" s="57">
        <f t="shared" si="73"/>
        <v>110</v>
      </c>
      <c r="V54" s="13"/>
      <c r="W54" s="14"/>
      <c r="X54" s="14"/>
      <c r="Y54" s="14"/>
      <c r="Z54" s="4"/>
      <c r="AA54" s="5" t="str">
        <f t="shared" si="75"/>
        <v/>
      </c>
      <c r="AB54" s="28">
        <f t="shared" si="76"/>
        <v>0</v>
      </c>
      <c r="AC54" s="76">
        <f t="shared" si="77"/>
        <v>229</v>
      </c>
      <c r="AD54" s="57">
        <f t="shared" si="78"/>
        <v>168</v>
      </c>
      <c r="AE54" s="30"/>
      <c r="AF54" s="31"/>
      <c r="AG54" s="31"/>
      <c r="AH54" s="31"/>
      <c r="AI54" s="4">
        <f t="shared" si="79"/>
        <v>0</v>
      </c>
      <c r="AJ54" s="5" t="str">
        <f t="shared" si="80"/>
        <v/>
      </c>
      <c r="AK54" s="28">
        <f t="shared" si="81"/>
        <v>0</v>
      </c>
      <c r="AL54" s="3">
        <f t="shared" si="82"/>
        <v>229</v>
      </c>
      <c r="AM54" s="5">
        <f t="shared" si="83"/>
        <v>211</v>
      </c>
      <c r="AN54" s="13"/>
      <c r="AO54" s="14"/>
      <c r="AP54" s="14"/>
      <c r="AQ54" s="14"/>
      <c r="AR54" s="5">
        <f t="shared" si="84"/>
        <v>0</v>
      </c>
      <c r="AS54" s="5" t="str">
        <f t="shared" si="85"/>
        <v/>
      </c>
      <c r="AT54" s="28">
        <f t="shared" si="86"/>
        <v>0</v>
      </c>
      <c r="AU54" s="3">
        <f t="shared" si="87"/>
        <v>229</v>
      </c>
      <c r="AV54" s="5">
        <f t="shared" si="88"/>
        <v>224</v>
      </c>
      <c r="AW54" s="13"/>
      <c r="AX54" s="14"/>
      <c r="AY54" s="14"/>
      <c r="AZ54" s="14"/>
      <c r="BA54" s="5">
        <f t="shared" si="89"/>
        <v>0</v>
      </c>
      <c r="BB54" s="5" t="str">
        <f t="shared" si="90"/>
        <v/>
      </c>
      <c r="BC54" s="28">
        <f t="shared" si="91"/>
        <v>0</v>
      </c>
      <c r="BD54" s="3">
        <f t="shared" si="92"/>
        <v>229</v>
      </c>
      <c r="BE54" s="5">
        <f t="shared" si="93"/>
        <v>235</v>
      </c>
      <c r="BF54" s="13" t="s">
        <v>1988</v>
      </c>
      <c r="BG54" s="14">
        <v>15</v>
      </c>
      <c r="BH54" s="14">
        <v>12</v>
      </c>
      <c r="BI54" s="14">
        <v>14</v>
      </c>
      <c r="BJ54" s="5">
        <f t="shared" si="67"/>
        <v>41</v>
      </c>
      <c r="BK54" s="5">
        <f t="shared" si="64"/>
        <v>97</v>
      </c>
      <c r="BL54" s="28">
        <f t="shared" si="68"/>
        <v>115</v>
      </c>
      <c r="BM54" s="3">
        <f t="shared" si="65"/>
        <v>344</v>
      </c>
      <c r="BN54" s="5">
        <f t="shared" si="66"/>
        <v>215</v>
      </c>
      <c r="BO54" s="13" t="s">
        <v>2208</v>
      </c>
      <c r="BP54" s="14">
        <v>15</v>
      </c>
      <c r="BQ54" s="14">
        <v>13</v>
      </c>
      <c r="BR54" s="14">
        <v>13</v>
      </c>
      <c r="BS54" s="5">
        <f t="shared" si="32"/>
        <v>41</v>
      </c>
      <c r="BT54" s="5">
        <f t="shared" si="39"/>
        <v>74</v>
      </c>
      <c r="BU54" s="35">
        <f t="shared" si="34"/>
        <v>138</v>
      </c>
      <c r="BV54" s="3">
        <f t="shared" si="35"/>
        <v>482</v>
      </c>
      <c r="BW54" s="5">
        <f t="shared" si="36"/>
        <v>196</v>
      </c>
    </row>
    <row r="55" spans="2:75">
      <c r="B55" s="36" t="s">
        <v>418</v>
      </c>
      <c r="C55" s="41" t="s">
        <v>553</v>
      </c>
      <c r="D55" s="74" t="s">
        <v>587</v>
      </c>
      <c r="E55" s="51" t="s">
        <v>216</v>
      </c>
      <c r="F55" s="4">
        <v>13</v>
      </c>
      <c r="G55" s="4">
        <v>12</v>
      </c>
      <c r="H55" s="4">
        <v>15</v>
      </c>
      <c r="I55" s="4">
        <f>SUM(F55:H55)</f>
        <v>40</v>
      </c>
      <c r="J55" s="4">
        <f>IF(E55="","",RANK(I55,I$6:I$300))</f>
        <v>66</v>
      </c>
      <c r="K55" s="4">
        <f>IF(J55="",0,I$302+1-J55)</f>
        <v>152</v>
      </c>
      <c r="L55" s="57">
        <f>IF(E55="","",RANK(K55,K$6:K$300))</f>
        <v>66</v>
      </c>
      <c r="M55" s="13" t="s">
        <v>743</v>
      </c>
      <c r="N55" s="14">
        <v>16</v>
      </c>
      <c r="O55" s="14">
        <v>14</v>
      </c>
      <c r="P55" s="14">
        <v>12</v>
      </c>
      <c r="Q55" s="4">
        <f t="shared" si="69"/>
        <v>42</v>
      </c>
      <c r="R55" s="5">
        <f t="shared" si="70"/>
        <v>70</v>
      </c>
      <c r="S55" s="28">
        <f t="shared" si="71"/>
        <v>168</v>
      </c>
      <c r="T55" s="3">
        <f t="shared" si="72"/>
        <v>320</v>
      </c>
      <c r="U55" s="57">
        <f t="shared" si="73"/>
        <v>50</v>
      </c>
      <c r="V55" s="13" t="s">
        <v>1056</v>
      </c>
      <c r="W55" s="14">
        <v>11</v>
      </c>
      <c r="X55" s="14">
        <v>6</v>
      </c>
      <c r="Y55" s="14">
        <v>11</v>
      </c>
      <c r="Z55" s="4">
        <f>SUM(W55:Y55)</f>
        <v>28</v>
      </c>
      <c r="AA55" s="5">
        <f t="shared" si="75"/>
        <v>202</v>
      </c>
      <c r="AB55" s="28">
        <f t="shared" si="76"/>
        <v>14</v>
      </c>
      <c r="AC55" s="76">
        <f t="shared" si="77"/>
        <v>334</v>
      </c>
      <c r="AD55" s="57">
        <f t="shared" si="78"/>
        <v>112</v>
      </c>
      <c r="AE55" s="30" t="s">
        <v>1375</v>
      </c>
      <c r="AF55" s="31">
        <v>11</v>
      </c>
      <c r="AG55" s="31">
        <v>13</v>
      </c>
      <c r="AH55" s="31">
        <v>13</v>
      </c>
      <c r="AI55" s="4">
        <f t="shared" si="79"/>
        <v>37</v>
      </c>
      <c r="AJ55" s="5">
        <f t="shared" si="80"/>
        <v>114</v>
      </c>
      <c r="AK55" s="28">
        <f t="shared" si="81"/>
        <v>123</v>
      </c>
      <c r="AL55" s="3">
        <f t="shared" si="82"/>
        <v>457</v>
      </c>
      <c r="AM55" s="5">
        <f t="shared" si="83"/>
        <v>101</v>
      </c>
      <c r="AN55" s="13" t="s">
        <v>1571</v>
      </c>
      <c r="AO55" s="14">
        <v>12</v>
      </c>
      <c r="AP55" s="14">
        <v>14</v>
      </c>
      <c r="AQ55" s="14">
        <v>16</v>
      </c>
      <c r="AR55" s="5">
        <f t="shared" si="84"/>
        <v>42</v>
      </c>
      <c r="AS55" s="5">
        <f t="shared" si="85"/>
        <v>111</v>
      </c>
      <c r="AT55" s="28">
        <f t="shared" si="86"/>
        <v>109</v>
      </c>
      <c r="AU55" s="3">
        <f t="shared" si="87"/>
        <v>566</v>
      </c>
      <c r="AV55" s="5">
        <f t="shared" si="88"/>
        <v>112</v>
      </c>
      <c r="AW55" s="13" t="s">
        <v>1782</v>
      </c>
      <c r="AX55" s="14">
        <v>11</v>
      </c>
      <c r="AY55" s="14">
        <v>19</v>
      </c>
      <c r="AZ55" s="14">
        <v>14</v>
      </c>
      <c r="BA55" s="5">
        <f t="shared" si="89"/>
        <v>44</v>
      </c>
      <c r="BB55" s="5">
        <f t="shared" si="90"/>
        <v>31</v>
      </c>
      <c r="BC55" s="28">
        <f t="shared" si="91"/>
        <v>168</v>
      </c>
      <c r="BD55" s="3">
        <f t="shared" si="92"/>
        <v>734</v>
      </c>
      <c r="BE55" s="5">
        <f t="shared" si="93"/>
        <v>75</v>
      </c>
      <c r="BF55" s="30" t="s">
        <v>1989</v>
      </c>
      <c r="BG55" s="31">
        <v>19</v>
      </c>
      <c r="BH55" s="31">
        <v>14</v>
      </c>
      <c r="BI55" s="31">
        <v>12</v>
      </c>
      <c r="BJ55" s="5">
        <f t="shared" si="67"/>
        <v>45</v>
      </c>
      <c r="BK55" s="5">
        <f t="shared" si="64"/>
        <v>45</v>
      </c>
      <c r="BL55" s="28">
        <f t="shared" si="68"/>
        <v>167</v>
      </c>
      <c r="BM55" s="3">
        <f t="shared" si="65"/>
        <v>901</v>
      </c>
      <c r="BN55" s="5">
        <f t="shared" si="66"/>
        <v>69</v>
      </c>
      <c r="BO55" s="13" t="s">
        <v>2209</v>
      </c>
      <c r="BP55" s="14">
        <v>13</v>
      </c>
      <c r="BQ55" s="14">
        <v>14</v>
      </c>
      <c r="BR55" s="14">
        <v>12</v>
      </c>
      <c r="BS55" s="5">
        <f t="shared" si="32"/>
        <v>39</v>
      </c>
      <c r="BT55" s="5">
        <f t="shared" si="39"/>
        <v>96</v>
      </c>
      <c r="BU55" s="35">
        <f t="shared" si="34"/>
        <v>116</v>
      </c>
      <c r="BV55" s="3">
        <f t="shared" si="35"/>
        <v>1017</v>
      </c>
      <c r="BW55" s="5">
        <f t="shared" si="36"/>
        <v>69</v>
      </c>
    </row>
    <row r="56" spans="2:75">
      <c r="B56" s="36" t="s">
        <v>2170</v>
      </c>
      <c r="C56" s="41" t="s">
        <v>545</v>
      </c>
      <c r="D56" s="74" t="s">
        <v>2169</v>
      </c>
      <c r="E56" s="51"/>
      <c r="F56" s="4"/>
      <c r="G56" s="4"/>
      <c r="H56" s="4"/>
      <c r="I56" s="4"/>
      <c r="J56" s="4"/>
      <c r="K56" s="4"/>
      <c r="L56" s="57"/>
      <c r="M56" s="13"/>
      <c r="N56" s="14"/>
      <c r="O56" s="14"/>
      <c r="P56" s="14"/>
      <c r="Q56" s="4"/>
      <c r="R56" s="5"/>
      <c r="S56" s="28"/>
      <c r="T56" s="3"/>
      <c r="U56" s="57"/>
      <c r="V56" s="13"/>
      <c r="W56" s="14"/>
      <c r="X56" s="14"/>
      <c r="Y56" s="14"/>
      <c r="Z56" s="4"/>
      <c r="AA56" s="5"/>
      <c r="AB56" s="28"/>
      <c r="AC56" s="76"/>
      <c r="AD56" s="57"/>
      <c r="AE56" s="30"/>
      <c r="AF56" s="31"/>
      <c r="AG56" s="31"/>
      <c r="AH56" s="31"/>
      <c r="AI56" s="4"/>
      <c r="AJ56" s="5"/>
      <c r="AK56" s="28"/>
      <c r="AL56" s="3"/>
      <c r="AM56" s="5"/>
      <c r="AN56" s="13"/>
      <c r="AO56" s="14"/>
      <c r="AP56" s="14"/>
      <c r="AQ56" s="14"/>
      <c r="AR56" s="5"/>
      <c r="AS56" s="5"/>
      <c r="AT56" s="28"/>
      <c r="AU56" s="3"/>
      <c r="AV56" s="5"/>
      <c r="AW56" s="13"/>
      <c r="AX56" s="14"/>
      <c r="AY56" s="14"/>
      <c r="AZ56" s="14"/>
      <c r="BA56" s="5"/>
      <c r="BB56" s="5"/>
      <c r="BC56" s="28"/>
      <c r="BD56" s="3"/>
      <c r="BE56" s="5"/>
      <c r="BF56" s="30" t="s">
        <v>1990</v>
      </c>
      <c r="BG56" s="31">
        <v>18</v>
      </c>
      <c r="BH56" s="31">
        <v>14</v>
      </c>
      <c r="BI56" s="31">
        <v>15</v>
      </c>
      <c r="BJ56" s="5">
        <f t="shared" si="67"/>
        <v>47</v>
      </c>
      <c r="BK56" s="5">
        <f t="shared" si="64"/>
        <v>29</v>
      </c>
      <c r="BL56" s="28">
        <f t="shared" si="68"/>
        <v>183</v>
      </c>
      <c r="BM56" s="3">
        <f t="shared" si="65"/>
        <v>183</v>
      </c>
      <c r="BN56" s="5">
        <f t="shared" si="66"/>
        <v>257</v>
      </c>
      <c r="BO56" s="13"/>
      <c r="BP56" s="14"/>
      <c r="BQ56" s="14"/>
      <c r="BR56" s="14"/>
      <c r="BS56" s="5">
        <f t="shared" si="32"/>
        <v>0</v>
      </c>
      <c r="BT56" s="5" t="str">
        <f t="shared" si="39"/>
        <v/>
      </c>
      <c r="BU56" s="35">
        <f t="shared" si="34"/>
        <v>0</v>
      </c>
      <c r="BV56" s="3">
        <f t="shared" si="35"/>
        <v>183</v>
      </c>
      <c r="BW56" s="5">
        <f t="shared" si="36"/>
        <v>262</v>
      </c>
    </row>
    <row r="57" spans="2:75">
      <c r="B57" s="36" t="s">
        <v>461</v>
      </c>
      <c r="C57" s="41" t="s">
        <v>545</v>
      </c>
      <c r="D57" s="74" t="s">
        <v>42</v>
      </c>
      <c r="E57" s="51" t="s">
        <v>274</v>
      </c>
      <c r="F57" s="4">
        <v>11</v>
      </c>
      <c r="G57" s="4">
        <v>13</v>
      </c>
      <c r="H57" s="4">
        <v>12</v>
      </c>
      <c r="I57" s="4">
        <f t="shared" ref="I57:I64" si="98">SUM(F57:H57)</f>
        <v>36</v>
      </c>
      <c r="J57" s="4">
        <f t="shared" ref="J57:J64" si="99">IF(E57="","",RANK(I57,I$6:I$300))</f>
        <v>116</v>
      </c>
      <c r="K57" s="4">
        <f t="shared" ref="K57:K64" si="100">IF(J57="",0,I$302+1-J57)</f>
        <v>102</v>
      </c>
      <c r="L57" s="57">
        <f t="shared" ref="L57:L64" si="101">IF(E57="","",RANK(K57,K$6:K$300))</f>
        <v>116</v>
      </c>
      <c r="M57" s="13" t="s">
        <v>744</v>
      </c>
      <c r="N57" s="14">
        <v>13</v>
      </c>
      <c r="O57" s="14">
        <v>14</v>
      </c>
      <c r="P57" s="14">
        <v>8</v>
      </c>
      <c r="Q57" s="4">
        <f t="shared" ref="Q57:Q64" si="102">SUM(N57:P57)</f>
        <v>35</v>
      </c>
      <c r="R57" s="5">
        <f t="shared" ref="R57:R64" si="103">IF(M57="","",RANK(Q57,Q$6:Q$301))</f>
        <v>160</v>
      </c>
      <c r="S57" s="28">
        <f t="shared" ref="S57:S64" si="104">IF(R57="",0,Q$302+1-R57)</f>
        <v>78</v>
      </c>
      <c r="T57" s="3">
        <f t="shared" ref="T57:T64" si="105">S57+K57</f>
        <v>180</v>
      </c>
      <c r="U57" s="57">
        <f t="shared" ref="U57:U64" si="106">IF(T57=0,"",RANK(T57,T$6:T$301))</f>
        <v>155</v>
      </c>
      <c r="V57" s="13" t="s">
        <v>1057</v>
      </c>
      <c r="W57" s="14">
        <v>17</v>
      </c>
      <c r="X57" s="14">
        <v>13</v>
      </c>
      <c r="Y57" s="14">
        <v>16</v>
      </c>
      <c r="Z57" s="4">
        <f t="shared" ref="Z57:Z64" si="107">SUM(W57:Y57)</f>
        <v>46</v>
      </c>
      <c r="AA57" s="5">
        <f t="shared" ref="AA57:AA64" si="108">IF(V57="","",RANK(Z57,Z$6:Z$301))</f>
        <v>30</v>
      </c>
      <c r="AB57" s="28">
        <f t="shared" ref="AB57:AB64" si="109">IF(AA57="",0,Z$302+1-AA57)</f>
        <v>186</v>
      </c>
      <c r="AC57" s="76">
        <f t="shared" ref="AC57:AC64" si="110">AB57+T57</f>
        <v>366</v>
      </c>
      <c r="AD57" s="57">
        <f t="shared" ref="AD57:AD64" si="111">IF(AC57=0,"",RANK(AC57,AC$6:AC$301))</f>
        <v>92</v>
      </c>
      <c r="AE57" s="30" t="s">
        <v>1452</v>
      </c>
      <c r="AF57" s="31">
        <v>11</v>
      </c>
      <c r="AG57" s="31">
        <v>11</v>
      </c>
      <c r="AH57" s="31">
        <v>11</v>
      </c>
      <c r="AI57" s="4">
        <f t="shared" ref="AI57:AI64" si="112">SUM(AF57:AH57)</f>
        <v>33</v>
      </c>
      <c r="AJ57" s="5">
        <f t="shared" ref="AJ57:AJ64" si="113">IF(AE57="","",RANK(AI57,AI$6:AI$301))</f>
        <v>184</v>
      </c>
      <c r="AK57" s="28">
        <f t="shared" ref="AK57:AK64" si="114">IF(AJ57="",0,AI$302+1-AJ57)</f>
        <v>53</v>
      </c>
      <c r="AL57" s="3">
        <f t="shared" ref="AL57:AL64" si="115">AK57+AC57</f>
        <v>419</v>
      </c>
      <c r="AM57" s="5">
        <f t="shared" ref="AM57:AM64" si="116">IF(AL57=0,"",RANK(AL57,AL$6:AL$301))</f>
        <v>126</v>
      </c>
      <c r="AN57" s="13" t="s">
        <v>1572</v>
      </c>
      <c r="AO57" s="14">
        <v>14</v>
      </c>
      <c r="AP57" s="14">
        <v>14</v>
      </c>
      <c r="AQ57" s="14">
        <v>14</v>
      </c>
      <c r="AR57" s="5">
        <f t="shared" ref="AR57:AR64" si="117">SUM(AO57:AQ57)</f>
        <v>42</v>
      </c>
      <c r="AS57" s="5">
        <f t="shared" ref="AS57:AS64" si="118">IF(AN57="","",RANK(AR57,AR$7:AR$301))</f>
        <v>111</v>
      </c>
      <c r="AT57" s="28">
        <f t="shared" ref="AT57:AT64" si="119">IF(AS57="",0,AR$302+1-AS57)</f>
        <v>109</v>
      </c>
      <c r="AU57" s="3">
        <f t="shared" ref="AU57:AU64" si="120">AT57+AL57</f>
        <v>528</v>
      </c>
      <c r="AV57" s="5">
        <f t="shared" ref="AV57:AV64" si="121">IF(AU57=0,"",RANK(AU57,AU$6:AU$301))</f>
        <v>127</v>
      </c>
      <c r="AW57" s="13" t="s">
        <v>1783</v>
      </c>
      <c r="AX57" s="14">
        <v>17</v>
      </c>
      <c r="AY57" s="14">
        <v>15</v>
      </c>
      <c r="AZ57" s="14">
        <v>13</v>
      </c>
      <c r="BA57" s="5">
        <f t="shared" ref="BA57:BA64" si="122">SUM(AX57:AZ57)</f>
        <v>45</v>
      </c>
      <c r="BB57" s="5">
        <f t="shared" ref="BB57:BB64" si="123">IF(AW57="","",RANK(BA57,BA$7:BA$301))</f>
        <v>17</v>
      </c>
      <c r="BC57" s="28">
        <f t="shared" ref="BC57:BC64" si="124">IF(BB57="",0,BA$302+1-BB57)</f>
        <v>182</v>
      </c>
      <c r="BD57" s="3">
        <f t="shared" ref="BD57:BD64" si="125">BC57+AU57</f>
        <v>710</v>
      </c>
      <c r="BE57" s="5">
        <f t="shared" ref="BE57:BE64" si="126">IF(BD57=0,"",RANK(BD57,BD$6:BD$301))</f>
        <v>87</v>
      </c>
      <c r="BF57" s="13" t="s">
        <v>1991</v>
      </c>
      <c r="BG57" s="14">
        <v>14</v>
      </c>
      <c r="BH57" s="14">
        <v>13</v>
      </c>
      <c r="BI57" s="14">
        <v>18</v>
      </c>
      <c r="BJ57" s="5">
        <f t="shared" si="67"/>
        <v>45</v>
      </c>
      <c r="BK57" s="5">
        <f t="shared" si="64"/>
        <v>45</v>
      </c>
      <c r="BL57" s="28">
        <f t="shared" si="68"/>
        <v>167</v>
      </c>
      <c r="BM57" s="3">
        <f t="shared" si="65"/>
        <v>877</v>
      </c>
      <c r="BN57" s="5">
        <f t="shared" si="66"/>
        <v>75</v>
      </c>
      <c r="BO57" s="13" t="s">
        <v>764</v>
      </c>
      <c r="BP57" s="14">
        <v>10</v>
      </c>
      <c r="BQ57" s="14">
        <v>13</v>
      </c>
      <c r="BR57" s="14">
        <v>8</v>
      </c>
      <c r="BS57" s="5">
        <f t="shared" si="32"/>
        <v>31</v>
      </c>
      <c r="BT57" s="5">
        <f t="shared" si="39"/>
        <v>184</v>
      </c>
      <c r="BU57" s="35">
        <f t="shared" si="34"/>
        <v>28</v>
      </c>
      <c r="BV57" s="3">
        <f t="shared" si="35"/>
        <v>905</v>
      </c>
      <c r="BW57" s="5">
        <f t="shared" si="36"/>
        <v>94</v>
      </c>
    </row>
    <row r="58" spans="2:75">
      <c r="B58" s="36" t="s">
        <v>424</v>
      </c>
      <c r="C58" s="41" t="s">
        <v>545</v>
      </c>
      <c r="D58" s="74" t="s">
        <v>43</v>
      </c>
      <c r="E58" s="51" t="s">
        <v>224</v>
      </c>
      <c r="F58" s="4">
        <v>12</v>
      </c>
      <c r="G58" s="4">
        <v>15</v>
      </c>
      <c r="H58" s="4">
        <v>13</v>
      </c>
      <c r="I58" s="4">
        <f t="shared" si="98"/>
        <v>40</v>
      </c>
      <c r="J58" s="4">
        <f t="shared" si="99"/>
        <v>66</v>
      </c>
      <c r="K58" s="4">
        <f t="shared" si="100"/>
        <v>152</v>
      </c>
      <c r="L58" s="57">
        <f t="shared" si="101"/>
        <v>66</v>
      </c>
      <c r="M58" s="13" t="s">
        <v>745</v>
      </c>
      <c r="N58" s="14">
        <v>14</v>
      </c>
      <c r="O58" s="14">
        <v>11</v>
      </c>
      <c r="P58" s="14">
        <v>11</v>
      </c>
      <c r="Q58" s="4">
        <f t="shared" si="102"/>
        <v>36</v>
      </c>
      <c r="R58" s="5">
        <f t="shared" si="103"/>
        <v>148</v>
      </c>
      <c r="S58" s="28">
        <f t="shared" si="104"/>
        <v>90</v>
      </c>
      <c r="T58" s="3">
        <f t="shared" si="105"/>
        <v>242</v>
      </c>
      <c r="U58" s="57">
        <f t="shared" si="106"/>
        <v>97</v>
      </c>
      <c r="V58" s="13" t="s">
        <v>1058</v>
      </c>
      <c r="W58" s="14">
        <v>17</v>
      </c>
      <c r="X58" s="14">
        <v>12</v>
      </c>
      <c r="Y58" s="14">
        <v>16</v>
      </c>
      <c r="Z58" s="4">
        <f t="shared" si="107"/>
        <v>45</v>
      </c>
      <c r="AA58" s="5">
        <f t="shared" si="108"/>
        <v>36</v>
      </c>
      <c r="AB58" s="28">
        <f t="shared" si="109"/>
        <v>180</v>
      </c>
      <c r="AC58" s="76">
        <f t="shared" si="110"/>
        <v>422</v>
      </c>
      <c r="AD58" s="57">
        <f t="shared" si="111"/>
        <v>58</v>
      </c>
      <c r="AE58" s="30" t="s">
        <v>1275</v>
      </c>
      <c r="AF58" s="31">
        <v>16</v>
      </c>
      <c r="AG58" s="31">
        <v>16</v>
      </c>
      <c r="AH58" s="31">
        <v>15</v>
      </c>
      <c r="AI58" s="4">
        <f t="shared" si="112"/>
        <v>47</v>
      </c>
      <c r="AJ58" s="5">
        <f t="shared" si="113"/>
        <v>15</v>
      </c>
      <c r="AK58" s="28">
        <f t="shared" si="114"/>
        <v>222</v>
      </c>
      <c r="AL58" s="3">
        <f t="shared" si="115"/>
        <v>644</v>
      </c>
      <c r="AM58" s="5">
        <f t="shared" si="116"/>
        <v>31</v>
      </c>
      <c r="AN58" s="30" t="s">
        <v>1573</v>
      </c>
      <c r="AO58" s="31">
        <v>17</v>
      </c>
      <c r="AP58" s="31">
        <v>13</v>
      </c>
      <c r="AQ58" s="31">
        <v>16</v>
      </c>
      <c r="AR58" s="5">
        <f t="shared" si="117"/>
        <v>46</v>
      </c>
      <c r="AS58" s="5">
        <f t="shared" si="118"/>
        <v>56</v>
      </c>
      <c r="AT58" s="28">
        <f t="shared" si="119"/>
        <v>164</v>
      </c>
      <c r="AU58" s="3">
        <f t="shared" si="120"/>
        <v>808</v>
      </c>
      <c r="AV58" s="5">
        <f t="shared" si="121"/>
        <v>25</v>
      </c>
      <c r="AW58" s="13" t="s">
        <v>1784</v>
      </c>
      <c r="AX58" s="14">
        <v>12</v>
      </c>
      <c r="AY58" s="14">
        <v>15</v>
      </c>
      <c r="AZ58" s="14">
        <v>13</v>
      </c>
      <c r="BA58" s="5">
        <f t="shared" si="122"/>
        <v>40</v>
      </c>
      <c r="BB58" s="5">
        <f t="shared" si="123"/>
        <v>70</v>
      </c>
      <c r="BC58" s="28">
        <f t="shared" si="124"/>
        <v>129</v>
      </c>
      <c r="BD58" s="3">
        <f t="shared" si="125"/>
        <v>937</v>
      </c>
      <c r="BE58" s="5">
        <f t="shared" si="126"/>
        <v>26</v>
      </c>
      <c r="BF58" s="13" t="s">
        <v>1992</v>
      </c>
      <c r="BG58" s="14">
        <v>12</v>
      </c>
      <c r="BH58" s="14">
        <v>13</v>
      </c>
      <c r="BI58" s="14">
        <v>19</v>
      </c>
      <c r="BJ58" s="5">
        <f t="shared" si="67"/>
        <v>44</v>
      </c>
      <c r="BK58" s="5">
        <f t="shared" si="64"/>
        <v>52</v>
      </c>
      <c r="BL58" s="28">
        <f t="shared" si="68"/>
        <v>160</v>
      </c>
      <c r="BM58" s="3">
        <f t="shared" si="65"/>
        <v>1097</v>
      </c>
      <c r="BN58" s="5">
        <f t="shared" si="66"/>
        <v>22</v>
      </c>
      <c r="BO58" s="13" t="s">
        <v>2210</v>
      </c>
      <c r="BP58" s="14">
        <v>15</v>
      </c>
      <c r="BQ58" s="14">
        <v>19</v>
      </c>
      <c r="BR58" s="14">
        <v>16</v>
      </c>
      <c r="BS58" s="5">
        <f t="shared" si="32"/>
        <v>50</v>
      </c>
      <c r="BT58" s="5">
        <f t="shared" si="39"/>
        <v>7</v>
      </c>
      <c r="BU58" s="35">
        <f t="shared" si="34"/>
        <v>205</v>
      </c>
      <c r="BV58" s="3">
        <f t="shared" si="35"/>
        <v>1302</v>
      </c>
      <c r="BW58" s="5">
        <f t="shared" si="36"/>
        <v>14</v>
      </c>
    </row>
    <row r="59" spans="2:75">
      <c r="B59" s="36" t="s">
        <v>442</v>
      </c>
      <c r="C59" s="41" t="s">
        <v>545</v>
      </c>
      <c r="D59" s="74" t="s">
        <v>44</v>
      </c>
      <c r="E59" s="51" t="s">
        <v>253</v>
      </c>
      <c r="F59" s="4">
        <v>10</v>
      </c>
      <c r="G59" s="4">
        <v>18</v>
      </c>
      <c r="H59" s="4">
        <v>9</v>
      </c>
      <c r="I59" s="4">
        <f t="shared" si="98"/>
        <v>37</v>
      </c>
      <c r="J59" s="4">
        <f t="shared" si="99"/>
        <v>96</v>
      </c>
      <c r="K59" s="4">
        <f t="shared" si="100"/>
        <v>122</v>
      </c>
      <c r="L59" s="57">
        <f t="shared" si="101"/>
        <v>96</v>
      </c>
      <c r="M59" s="13" t="s">
        <v>746</v>
      </c>
      <c r="N59" s="14">
        <v>14</v>
      </c>
      <c r="O59" s="14">
        <v>13</v>
      </c>
      <c r="P59" s="14">
        <v>19</v>
      </c>
      <c r="Q59" s="4">
        <f t="shared" si="102"/>
        <v>46</v>
      </c>
      <c r="R59" s="5">
        <f t="shared" si="103"/>
        <v>31</v>
      </c>
      <c r="S59" s="28">
        <f t="shared" si="104"/>
        <v>207</v>
      </c>
      <c r="T59" s="3">
        <f t="shared" si="105"/>
        <v>329</v>
      </c>
      <c r="U59" s="57">
        <f t="shared" si="106"/>
        <v>46</v>
      </c>
      <c r="V59" s="13" t="s">
        <v>1059</v>
      </c>
      <c r="W59" s="14">
        <v>14</v>
      </c>
      <c r="X59" s="14">
        <v>12</v>
      </c>
      <c r="Y59" s="14">
        <v>14</v>
      </c>
      <c r="Z59" s="4">
        <f t="shared" si="107"/>
        <v>40</v>
      </c>
      <c r="AA59" s="5">
        <f t="shared" si="108"/>
        <v>79</v>
      </c>
      <c r="AB59" s="28">
        <f t="shared" si="109"/>
        <v>137</v>
      </c>
      <c r="AC59" s="76">
        <f t="shared" si="110"/>
        <v>466</v>
      </c>
      <c r="AD59" s="57">
        <f t="shared" si="111"/>
        <v>46</v>
      </c>
      <c r="AE59" s="30"/>
      <c r="AF59" s="31"/>
      <c r="AG59" s="31"/>
      <c r="AH59" s="31"/>
      <c r="AI59" s="4">
        <f t="shared" si="112"/>
        <v>0</v>
      </c>
      <c r="AJ59" s="5" t="str">
        <f t="shared" si="113"/>
        <v/>
      </c>
      <c r="AK59" s="28">
        <f t="shared" si="114"/>
        <v>0</v>
      </c>
      <c r="AL59" s="3">
        <f t="shared" si="115"/>
        <v>466</v>
      </c>
      <c r="AM59" s="5">
        <f t="shared" si="116"/>
        <v>97</v>
      </c>
      <c r="AN59" s="30"/>
      <c r="AO59" s="31"/>
      <c r="AP59" s="31"/>
      <c r="AQ59" s="31"/>
      <c r="AR59" s="5">
        <f t="shared" si="117"/>
        <v>0</v>
      </c>
      <c r="AS59" s="5" t="str">
        <f t="shared" si="118"/>
        <v/>
      </c>
      <c r="AT59" s="28">
        <f t="shared" si="119"/>
        <v>0</v>
      </c>
      <c r="AU59" s="3">
        <f t="shared" si="120"/>
        <v>466</v>
      </c>
      <c r="AV59" s="5">
        <f t="shared" si="121"/>
        <v>152</v>
      </c>
      <c r="AW59" s="13" t="s">
        <v>1785</v>
      </c>
      <c r="AX59" s="14">
        <v>12</v>
      </c>
      <c r="AY59" s="14">
        <v>20</v>
      </c>
      <c r="AZ59" s="14">
        <v>14</v>
      </c>
      <c r="BA59" s="5">
        <f t="shared" si="122"/>
        <v>46</v>
      </c>
      <c r="BB59" s="5">
        <f t="shared" si="123"/>
        <v>10</v>
      </c>
      <c r="BC59" s="28">
        <f t="shared" si="124"/>
        <v>189</v>
      </c>
      <c r="BD59" s="3">
        <f t="shared" si="125"/>
        <v>655</v>
      </c>
      <c r="BE59" s="5">
        <f t="shared" si="126"/>
        <v>111</v>
      </c>
      <c r="BF59" s="13" t="s">
        <v>1993</v>
      </c>
      <c r="BG59" s="14">
        <v>15</v>
      </c>
      <c r="BH59" s="14">
        <v>15</v>
      </c>
      <c r="BI59" s="14">
        <v>17</v>
      </c>
      <c r="BJ59" s="5">
        <f t="shared" si="67"/>
        <v>47</v>
      </c>
      <c r="BK59" s="5">
        <f t="shared" si="64"/>
        <v>29</v>
      </c>
      <c r="BL59" s="28">
        <f t="shared" si="68"/>
        <v>183</v>
      </c>
      <c r="BM59" s="3">
        <f t="shared" si="65"/>
        <v>838</v>
      </c>
      <c r="BN59" s="5">
        <f t="shared" si="66"/>
        <v>87</v>
      </c>
      <c r="BO59" s="13" t="s">
        <v>2211</v>
      </c>
      <c r="BP59" s="14">
        <v>12</v>
      </c>
      <c r="BQ59" s="14">
        <v>16</v>
      </c>
      <c r="BR59" s="14">
        <v>18</v>
      </c>
      <c r="BS59" s="5">
        <f t="shared" si="32"/>
        <v>46</v>
      </c>
      <c r="BT59" s="5">
        <f t="shared" si="39"/>
        <v>26</v>
      </c>
      <c r="BU59" s="35">
        <f t="shared" si="34"/>
        <v>186</v>
      </c>
      <c r="BV59" s="3">
        <f t="shared" si="35"/>
        <v>1024</v>
      </c>
      <c r="BW59" s="5">
        <f t="shared" si="36"/>
        <v>63</v>
      </c>
    </row>
    <row r="60" spans="2:75">
      <c r="B60" s="36" t="s">
        <v>402</v>
      </c>
      <c r="C60" s="41" t="s">
        <v>545</v>
      </c>
      <c r="D60" s="74" t="s">
        <v>45</v>
      </c>
      <c r="E60" s="51" t="s">
        <v>197</v>
      </c>
      <c r="F60" s="4">
        <v>11</v>
      </c>
      <c r="G60" s="4">
        <v>17</v>
      </c>
      <c r="H60" s="4">
        <v>14</v>
      </c>
      <c r="I60" s="4">
        <f t="shared" si="98"/>
        <v>42</v>
      </c>
      <c r="J60" s="4">
        <f t="shared" si="99"/>
        <v>47</v>
      </c>
      <c r="K60" s="4">
        <f t="shared" si="100"/>
        <v>171</v>
      </c>
      <c r="L60" s="57">
        <f t="shared" si="101"/>
        <v>47</v>
      </c>
      <c r="M60" s="13" t="s">
        <v>747</v>
      </c>
      <c r="N60" s="14">
        <v>13</v>
      </c>
      <c r="O60" s="14">
        <v>12</v>
      </c>
      <c r="P60" s="14">
        <v>12</v>
      </c>
      <c r="Q60" s="4">
        <f t="shared" si="102"/>
        <v>37</v>
      </c>
      <c r="R60" s="5">
        <f t="shared" si="103"/>
        <v>132</v>
      </c>
      <c r="S60" s="28">
        <f t="shared" si="104"/>
        <v>106</v>
      </c>
      <c r="T60" s="3">
        <f t="shared" si="105"/>
        <v>277</v>
      </c>
      <c r="U60" s="57">
        <f t="shared" si="106"/>
        <v>74</v>
      </c>
      <c r="V60" s="13" t="s">
        <v>1060</v>
      </c>
      <c r="W60" s="14">
        <v>18</v>
      </c>
      <c r="X60" s="14">
        <v>18</v>
      </c>
      <c r="Y60" s="14">
        <v>16</v>
      </c>
      <c r="Z60" s="4">
        <f t="shared" si="107"/>
        <v>52</v>
      </c>
      <c r="AA60" s="5">
        <f t="shared" si="108"/>
        <v>6</v>
      </c>
      <c r="AB60" s="28">
        <f t="shared" si="109"/>
        <v>210</v>
      </c>
      <c r="AC60" s="76">
        <f t="shared" si="110"/>
        <v>487</v>
      </c>
      <c r="AD60" s="57">
        <f t="shared" si="111"/>
        <v>33</v>
      </c>
      <c r="AE60" s="30" t="s">
        <v>1291</v>
      </c>
      <c r="AF60" s="31">
        <v>15</v>
      </c>
      <c r="AG60" s="31">
        <v>14</v>
      </c>
      <c r="AH60" s="31">
        <v>16</v>
      </c>
      <c r="AI60" s="4">
        <f t="shared" si="112"/>
        <v>45</v>
      </c>
      <c r="AJ60" s="5">
        <f t="shared" si="113"/>
        <v>27</v>
      </c>
      <c r="AK60" s="28">
        <f t="shared" si="114"/>
        <v>210</v>
      </c>
      <c r="AL60" s="3">
        <f t="shared" si="115"/>
        <v>697</v>
      </c>
      <c r="AM60" s="5">
        <f t="shared" si="116"/>
        <v>16</v>
      </c>
      <c r="AN60" s="30" t="s">
        <v>1574</v>
      </c>
      <c r="AO60" s="31">
        <v>19</v>
      </c>
      <c r="AP60" s="31">
        <v>16</v>
      </c>
      <c r="AQ60" s="31">
        <v>14</v>
      </c>
      <c r="AR60" s="5">
        <f t="shared" si="117"/>
        <v>49</v>
      </c>
      <c r="AS60" s="5">
        <f t="shared" si="118"/>
        <v>22</v>
      </c>
      <c r="AT60" s="28">
        <f t="shared" si="119"/>
        <v>198</v>
      </c>
      <c r="AU60" s="3">
        <f t="shared" si="120"/>
        <v>895</v>
      </c>
      <c r="AV60" s="5">
        <f t="shared" si="121"/>
        <v>9</v>
      </c>
      <c r="AW60" s="13" t="s">
        <v>1786</v>
      </c>
      <c r="AX60" s="14">
        <v>13</v>
      </c>
      <c r="AY60" s="14">
        <v>17</v>
      </c>
      <c r="AZ60" s="14">
        <v>15</v>
      </c>
      <c r="BA60" s="5">
        <f t="shared" si="122"/>
        <v>45</v>
      </c>
      <c r="BB60" s="5">
        <f t="shared" si="123"/>
        <v>17</v>
      </c>
      <c r="BC60" s="28">
        <f t="shared" si="124"/>
        <v>182</v>
      </c>
      <c r="BD60" s="3">
        <f t="shared" si="125"/>
        <v>1077</v>
      </c>
      <c r="BE60" s="5">
        <f t="shared" si="126"/>
        <v>7</v>
      </c>
      <c r="BF60" s="13" t="s">
        <v>1994</v>
      </c>
      <c r="BG60" s="14">
        <v>15</v>
      </c>
      <c r="BH60" s="14">
        <v>19</v>
      </c>
      <c r="BI60" s="14">
        <v>20</v>
      </c>
      <c r="BJ60" s="5">
        <f t="shared" si="67"/>
        <v>54</v>
      </c>
      <c r="BK60" s="5">
        <f t="shared" si="64"/>
        <v>4</v>
      </c>
      <c r="BL60" s="28">
        <f t="shared" si="68"/>
        <v>208</v>
      </c>
      <c r="BM60" s="3">
        <f t="shared" si="65"/>
        <v>1285</v>
      </c>
      <c r="BN60" s="5">
        <f t="shared" si="66"/>
        <v>3</v>
      </c>
      <c r="BO60" s="13" t="s">
        <v>2212</v>
      </c>
      <c r="BP60" s="14">
        <v>9</v>
      </c>
      <c r="BQ60" s="14">
        <v>11</v>
      </c>
      <c r="BR60" s="14">
        <v>13</v>
      </c>
      <c r="BS60" s="5">
        <f t="shared" si="32"/>
        <v>33</v>
      </c>
      <c r="BT60" s="5">
        <f t="shared" si="39"/>
        <v>169</v>
      </c>
      <c r="BU60" s="35">
        <f t="shared" si="34"/>
        <v>43</v>
      </c>
      <c r="BV60" s="3">
        <f t="shared" si="35"/>
        <v>1328</v>
      </c>
      <c r="BW60" s="5">
        <f t="shared" si="36"/>
        <v>11</v>
      </c>
    </row>
    <row r="61" spans="2:75">
      <c r="B61" s="36" t="s">
        <v>669</v>
      </c>
      <c r="C61" s="41" t="s">
        <v>545</v>
      </c>
      <c r="D61" s="74" t="s">
        <v>635</v>
      </c>
      <c r="E61" s="51" t="s">
        <v>319</v>
      </c>
      <c r="F61" s="4">
        <v>12</v>
      </c>
      <c r="G61" s="4">
        <v>7</v>
      </c>
      <c r="H61" s="4">
        <v>14</v>
      </c>
      <c r="I61" s="4">
        <f t="shared" si="98"/>
        <v>33</v>
      </c>
      <c r="J61" s="4">
        <f t="shared" si="99"/>
        <v>159</v>
      </c>
      <c r="K61" s="4">
        <f t="shared" si="100"/>
        <v>59</v>
      </c>
      <c r="L61" s="57">
        <f t="shared" si="101"/>
        <v>159</v>
      </c>
      <c r="M61" s="13" t="s">
        <v>748</v>
      </c>
      <c r="N61" s="14">
        <v>6</v>
      </c>
      <c r="O61" s="14">
        <v>12</v>
      </c>
      <c r="P61" s="14">
        <v>7</v>
      </c>
      <c r="Q61" s="4">
        <f t="shared" si="102"/>
        <v>25</v>
      </c>
      <c r="R61" s="5">
        <f t="shared" si="103"/>
        <v>228</v>
      </c>
      <c r="S61" s="28">
        <f t="shared" si="104"/>
        <v>10</v>
      </c>
      <c r="T61" s="3">
        <f t="shared" si="105"/>
        <v>69</v>
      </c>
      <c r="U61" s="57">
        <f t="shared" si="106"/>
        <v>227</v>
      </c>
      <c r="V61" s="13" t="s">
        <v>1061</v>
      </c>
      <c r="W61" s="14">
        <v>12</v>
      </c>
      <c r="X61" s="14">
        <v>12</v>
      </c>
      <c r="Y61" s="14">
        <v>12</v>
      </c>
      <c r="Z61" s="4">
        <f t="shared" si="107"/>
        <v>36</v>
      </c>
      <c r="AA61" s="5">
        <f t="shared" si="108"/>
        <v>127</v>
      </c>
      <c r="AB61" s="28">
        <f t="shared" si="109"/>
        <v>89</v>
      </c>
      <c r="AC61" s="76">
        <f t="shared" si="110"/>
        <v>158</v>
      </c>
      <c r="AD61" s="57">
        <f t="shared" si="111"/>
        <v>208</v>
      </c>
      <c r="AE61" s="30" t="s">
        <v>1364</v>
      </c>
      <c r="AF61" s="31">
        <v>12</v>
      </c>
      <c r="AG61" s="31">
        <v>11</v>
      </c>
      <c r="AH61" s="31">
        <v>15</v>
      </c>
      <c r="AI61" s="4">
        <f t="shared" si="112"/>
        <v>38</v>
      </c>
      <c r="AJ61" s="5">
        <f t="shared" si="113"/>
        <v>102</v>
      </c>
      <c r="AK61" s="28">
        <f t="shared" si="114"/>
        <v>135</v>
      </c>
      <c r="AL61" s="3">
        <f t="shared" si="115"/>
        <v>293</v>
      </c>
      <c r="AM61" s="5">
        <f t="shared" si="116"/>
        <v>185</v>
      </c>
      <c r="AN61" s="13" t="s">
        <v>1575</v>
      </c>
      <c r="AO61" s="14">
        <v>19</v>
      </c>
      <c r="AP61" s="14">
        <v>16</v>
      </c>
      <c r="AQ61" s="14">
        <v>15</v>
      </c>
      <c r="AR61" s="5">
        <f t="shared" si="117"/>
        <v>50</v>
      </c>
      <c r="AS61" s="5">
        <f t="shared" si="118"/>
        <v>16</v>
      </c>
      <c r="AT61" s="28">
        <f t="shared" si="119"/>
        <v>204</v>
      </c>
      <c r="AU61" s="3">
        <f t="shared" si="120"/>
        <v>497</v>
      </c>
      <c r="AV61" s="5">
        <f t="shared" si="121"/>
        <v>138</v>
      </c>
      <c r="AW61" s="13" t="s">
        <v>1787</v>
      </c>
      <c r="AX61" s="14">
        <v>12</v>
      </c>
      <c r="AY61" s="14">
        <v>13</v>
      </c>
      <c r="AZ61" s="14">
        <v>11</v>
      </c>
      <c r="BA61" s="5">
        <f t="shared" si="122"/>
        <v>36</v>
      </c>
      <c r="BB61" s="5">
        <f t="shared" si="123"/>
        <v>133</v>
      </c>
      <c r="BC61" s="28">
        <f t="shared" si="124"/>
        <v>66</v>
      </c>
      <c r="BD61" s="3">
        <f t="shared" si="125"/>
        <v>563</v>
      </c>
      <c r="BE61" s="5">
        <f t="shared" si="126"/>
        <v>141</v>
      </c>
      <c r="BF61" s="13"/>
      <c r="BG61" s="14"/>
      <c r="BH61" s="14"/>
      <c r="BI61" s="14"/>
      <c r="BJ61" s="5">
        <f t="shared" si="67"/>
        <v>0</v>
      </c>
      <c r="BK61" s="5" t="str">
        <f t="shared" si="64"/>
        <v/>
      </c>
      <c r="BL61" s="28">
        <f t="shared" si="68"/>
        <v>0</v>
      </c>
      <c r="BM61" s="3">
        <f t="shared" si="65"/>
        <v>563</v>
      </c>
      <c r="BN61" s="5">
        <f t="shared" si="66"/>
        <v>161</v>
      </c>
      <c r="BO61" s="13"/>
      <c r="BP61" s="14"/>
      <c r="BQ61" s="14"/>
      <c r="BR61" s="14"/>
      <c r="BS61" s="5">
        <f t="shared" si="32"/>
        <v>0</v>
      </c>
      <c r="BT61" s="5" t="str">
        <f t="shared" si="39"/>
        <v/>
      </c>
      <c r="BU61" s="35">
        <f t="shared" si="34"/>
        <v>0</v>
      </c>
      <c r="BV61" s="3">
        <f t="shared" si="35"/>
        <v>563</v>
      </c>
      <c r="BW61" s="5">
        <f t="shared" si="36"/>
        <v>180</v>
      </c>
    </row>
    <row r="62" spans="2:75">
      <c r="B62" s="36" t="s">
        <v>456</v>
      </c>
      <c r="C62" s="41" t="s">
        <v>545</v>
      </c>
      <c r="D62" s="74" t="s">
        <v>46</v>
      </c>
      <c r="E62" s="51" t="s">
        <v>271</v>
      </c>
      <c r="F62" s="4">
        <v>12</v>
      </c>
      <c r="G62" s="4">
        <v>8</v>
      </c>
      <c r="H62" s="4">
        <v>16</v>
      </c>
      <c r="I62" s="4">
        <f t="shared" si="98"/>
        <v>36</v>
      </c>
      <c r="J62" s="4">
        <f t="shared" si="99"/>
        <v>116</v>
      </c>
      <c r="K62" s="4">
        <f t="shared" si="100"/>
        <v>102</v>
      </c>
      <c r="L62" s="57">
        <f t="shared" si="101"/>
        <v>116</v>
      </c>
      <c r="M62" s="30" t="s">
        <v>749</v>
      </c>
      <c r="N62" s="31">
        <v>8</v>
      </c>
      <c r="O62" s="31">
        <v>11</v>
      </c>
      <c r="P62" s="31">
        <v>11</v>
      </c>
      <c r="Q62" s="4">
        <f t="shared" si="102"/>
        <v>30</v>
      </c>
      <c r="R62" s="5">
        <f t="shared" si="103"/>
        <v>207</v>
      </c>
      <c r="S62" s="28">
        <f t="shared" si="104"/>
        <v>31</v>
      </c>
      <c r="T62" s="3">
        <f t="shared" si="105"/>
        <v>133</v>
      </c>
      <c r="U62" s="57">
        <f t="shared" si="106"/>
        <v>191</v>
      </c>
      <c r="V62" s="30" t="s">
        <v>1062</v>
      </c>
      <c r="W62" s="31">
        <v>7</v>
      </c>
      <c r="X62" s="31">
        <v>15</v>
      </c>
      <c r="Y62" s="31">
        <v>13</v>
      </c>
      <c r="Z62" s="4">
        <f t="shared" si="107"/>
        <v>35</v>
      </c>
      <c r="AA62" s="5">
        <f t="shared" si="108"/>
        <v>143</v>
      </c>
      <c r="AB62" s="28">
        <f t="shared" si="109"/>
        <v>73</v>
      </c>
      <c r="AC62" s="76">
        <f t="shared" si="110"/>
        <v>206</v>
      </c>
      <c r="AD62" s="57">
        <f t="shared" si="111"/>
        <v>184</v>
      </c>
      <c r="AE62" s="30" t="s">
        <v>1363</v>
      </c>
      <c r="AF62" s="31">
        <v>13</v>
      </c>
      <c r="AG62" s="31">
        <v>14</v>
      </c>
      <c r="AH62" s="31">
        <v>11</v>
      </c>
      <c r="AI62" s="4">
        <f t="shared" si="112"/>
        <v>38</v>
      </c>
      <c r="AJ62" s="5">
        <f t="shared" si="113"/>
        <v>102</v>
      </c>
      <c r="AK62" s="28">
        <f t="shared" si="114"/>
        <v>135</v>
      </c>
      <c r="AL62" s="3">
        <f t="shared" si="115"/>
        <v>341</v>
      </c>
      <c r="AM62" s="5">
        <f t="shared" si="116"/>
        <v>165</v>
      </c>
      <c r="AN62" s="13" t="s">
        <v>1576</v>
      </c>
      <c r="AO62" s="14">
        <v>11</v>
      </c>
      <c r="AP62" s="14">
        <v>15</v>
      </c>
      <c r="AQ62" s="14">
        <v>15</v>
      </c>
      <c r="AR62" s="5">
        <f t="shared" si="117"/>
        <v>41</v>
      </c>
      <c r="AS62" s="5">
        <f t="shared" si="118"/>
        <v>131</v>
      </c>
      <c r="AT62" s="28">
        <f t="shared" si="119"/>
        <v>89</v>
      </c>
      <c r="AU62" s="3">
        <f t="shared" si="120"/>
        <v>430</v>
      </c>
      <c r="AV62" s="5">
        <f t="shared" si="121"/>
        <v>158</v>
      </c>
      <c r="AW62" s="13" t="s">
        <v>1788</v>
      </c>
      <c r="AX62" s="14">
        <v>14</v>
      </c>
      <c r="AY62" s="14">
        <v>15</v>
      </c>
      <c r="AZ62" s="14">
        <v>16</v>
      </c>
      <c r="BA62" s="5">
        <f t="shared" si="122"/>
        <v>45</v>
      </c>
      <c r="BB62" s="5">
        <f t="shared" si="123"/>
        <v>17</v>
      </c>
      <c r="BC62" s="28">
        <f t="shared" si="124"/>
        <v>182</v>
      </c>
      <c r="BD62" s="3">
        <f t="shared" si="125"/>
        <v>612</v>
      </c>
      <c r="BE62" s="5">
        <f t="shared" si="126"/>
        <v>123</v>
      </c>
      <c r="BF62" s="30" t="s">
        <v>1995</v>
      </c>
      <c r="BG62" s="31">
        <v>11</v>
      </c>
      <c r="BH62" s="31">
        <v>11</v>
      </c>
      <c r="BI62" s="31">
        <v>14</v>
      </c>
      <c r="BJ62" s="5">
        <f t="shared" si="67"/>
        <v>36</v>
      </c>
      <c r="BK62" s="5">
        <f t="shared" si="64"/>
        <v>168</v>
      </c>
      <c r="BL62" s="28">
        <f t="shared" si="68"/>
        <v>44</v>
      </c>
      <c r="BM62" s="3">
        <f t="shared" si="65"/>
        <v>656</v>
      </c>
      <c r="BN62" s="5">
        <f t="shared" si="66"/>
        <v>131</v>
      </c>
      <c r="BO62" s="13" t="s">
        <v>2213</v>
      </c>
      <c r="BP62" s="14">
        <v>11</v>
      </c>
      <c r="BQ62" s="14">
        <v>10</v>
      </c>
      <c r="BR62" s="14">
        <v>16</v>
      </c>
      <c r="BS62" s="5">
        <f t="shared" si="32"/>
        <v>37</v>
      </c>
      <c r="BT62" s="5">
        <f t="shared" si="39"/>
        <v>121</v>
      </c>
      <c r="BU62" s="35">
        <f t="shared" si="34"/>
        <v>91</v>
      </c>
      <c r="BV62" s="3">
        <f t="shared" si="35"/>
        <v>747</v>
      </c>
      <c r="BW62" s="5">
        <f t="shared" si="36"/>
        <v>128</v>
      </c>
    </row>
    <row r="63" spans="2:75">
      <c r="B63" s="36" t="s">
        <v>414</v>
      </c>
      <c r="C63" s="41" t="s">
        <v>545</v>
      </c>
      <c r="D63" s="74" t="s">
        <v>47</v>
      </c>
      <c r="E63" s="51" t="s">
        <v>206</v>
      </c>
      <c r="F63" s="4">
        <v>9</v>
      </c>
      <c r="G63" s="4">
        <v>16</v>
      </c>
      <c r="H63" s="4">
        <v>16</v>
      </c>
      <c r="I63" s="4">
        <f t="shared" si="98"/>
        <v>41</v>
      </c>
      <c r="J63" s="4">
        <f t="shared" si="99"/>
        <v>57</v>
      </c>
      <c r="K63" s="4">
        <f t="shared" si="100"/>
        <v>161</v>
      </c>
      <c r="L63" s="57">
        <f t="shared" si="101"/>
        <v>57</v>
      </c>
      <c r="M63" s="30" t="s">
        <v>750</v>
      </c>
      <c r="N63" s="31">
        <v>10</v>
      </c>
      <c r="O63" s="31">
        <v>15</v>
      </c>
      <c r="P63" s="31">
        <v>19</v>
      </c>
      <c r="Q63" s="4">
        <f t="shared" si="102"/>
        <v>44</v>
      </c>
      <c r="R63" s="5">
        <f t="shared" si="103"/>
        <v>48</v>
      </c>
      <c r="S63" s="28">
        <f t="shared" si="104"/>
        <v>190</v>
      </c>
      <c r="T63" s="3">
        <f t="shared" si="105"/>
        <v>351</v>
      </c>
      <c r="U63" s="57">
        <f t="shared" si="106"/>
        <v>30</v>
      </c>
      <c r="V63" s="30" t="s">
        <v>1043</v>
      </c>
      <c r="W63" s="31">
        <v>17</v>
      </c>
      <c r="X63" s="31">
        <v>13</v>
      </c>
      <c r="Y63" s="31">
        <v>14</v>
      </c>
      <c r="Z63" s="5">
        <f t="shared" si="107"/>
        <v>44</v>
      </c>
      <c r="AA63" s="5">
        <f t="shared" si="108"/>
        <v>42</v>
      </c>
      <c r="AB63" s="28">
        <f t="shared" si="109"/>
        <v>174</v>
      </c>
      <c r="AC63" s="76">
        <f t="shared" si="110"/>
        <v>525</v>
      </c>
      <c r="AD63" s="57">
        <f t="shared" si="111"/>
        <v>17</v>
      </c>
      <c r="AE63" s="30" t="s">
        <v>1277</v>
      </c>
      <c r="AF63" s="31">
        <v>14</v>
      </c>
      <c r="AG63" s="31">
        <v>17</v>
      </c>
      <c r="AH63" s="31">
        <v>16</v>
      </c>
      <c r="AI63" s="4">
        <f t="shared" si="112"/>
        <v>47</v>
      </c>
      <c r="AJ63" s="5">
        <f t="shared" si="113"/>
        <v>15</v>
      </c>
      <c r="AK63" s="28">
        <f t="shared" si="114"/>
        <v>222</v>
      </c>
      <c r="AL63" s="3">
        <f t="shared" si="115"/>
        <v>747</v>
      </c>
      <c r="AM63" s="5">
        <f t="shared" si="116"/>
        <v>6</v>
      </c>
      <c r="AN63" s="13" t="s">
        <v>1577</v>
      </c>
      <c r="AO63" s="14">
        <v>12</v>
      </c>
      <c r="AP63" s="14">
        <v>14</v>
      </c>
      <c r="AQ63" s="14">
        <v>17</v>
      </c>
      <c r="AR63" s="5">
        <f t="shared" si="117"/>
        <v>43</v>
      </c>
      <c r="AS63" s="5">
        <f t="shared" si="118"/>
        <v>98</v>
      </c>
      <c r="AT63" s="28">
        <f t="shared" si="119"/>
        <v>122</v>
      </c>
      <c r="AU63" s="3">
        <f t="shared" si="120"/>
        <v>869</v>
      </c>
      <c r="AV63" s="5">
        <f t="shared" si="121"/>
        <v>15</v>
      </c>
      <c r="AW63" s="13" t="s">
        <v>1789</v>
      </c>
      <c r="AX63" s="14">
        <v>11</v>
      </c>
      <c r="AY63" s="14">
        <v>13</v>
      </c>
      <c r="AZ63" s="14">
        <v>13</v>
      </c>
      <c r="BA63" s="5">
        <f t="shared" si="122"/>
        <v>37</v>
      </c>
      <c r="BB63" s="5">
        <f t="shared" si="123"/>
        <v>117</v>
      </c>
      <c r="BC63" s="28">
        <f t="shared" si="124"/>
        <v>82</v>
      </c>
      <c r="BD63" s="3">
        <f t="shared" si="125"/>
        <v>951</v>
      </c>
      <c r="BE63" s="5">
        <f t="shared" si="126"/>
        <v>23</v>
      </c>
      <c r="BF63" s="30" t="s">
        <v>1996</v>
      </c>
      <c r="BG63" s="31">
        <v>11</v>
      </c>
      <c r="BH63" s="31">
        <v>9</v>
      </c>
      <c r="BI63" s="31">
        <v>13</v>
      </c>
      <c r="BJ63" s="5">
        <f t="shared" si="67"/>
        <v>33</v>
      </c>
      <c r="BK63" s="5">
        <f t="shared" si="64"/>
        <v>198</v>
      </c>
      <c r="BL63" s="28">
        <f t="shared" si="68"/>
        <v>14</v>
      </c>
      <c r="BM63" s="3">
        <f t="shared" si="65"/>
        <v>965</v>
      </c>
      <c r="BN63" s="5">
        <f t="shared" si="66"/>
        <v>51</v>
      </c>
      <c r="BO63" s="13" t="s">
        <v>2214</v>
      </c>
      <c r="BP63" s="14">
        <v>18</v>
      </c>
      <c r="BQ63" s="14">
        <v>20</v>
      </c>
      <c r="BR63" s="14">
        <v>14</v>
      </c>
      <c r="BS63" s="5">
        <f t="shared" si="32"/>
        <v>52</v>
      </c>
      <c r="BT63" s="5">
        <f t="shared" si="39"/>
        <v>2</v>
      </c>
      <c r="BU63" s="35">
        <f t="shared" si="34"/>
        <v>210</v>
      </c>
      <c r="BV63" s="3">
        <f t="shared" si="35"/>
        <v>1175</v>
      </c>
      <c r="BW63" s="5">
        <f t="shared" si="36"/>
        <v>32</v>
      </c>
    </row>
    <row r="64" spans="2:75">
      <c r="B64" s="36" t="s">
        <v>528</v>
      </c>
      <c r="C64" s="41" t="s">
        <v>545</v>
      </c>
      <c r="D64" s="74" t="s">
        <v>48</v>
      </c>
      <c r="E64" s="51" t="s">
        <v>356</v>
      </c>
      <c r="F64" s="4">
        <v>9</v>
      </c>
      <c r="G64" s="4">
        <v>10</v>
      </c>
      <c r="H64" s="4">
        <v>9</v>
      </c>
      <c r="I64" s="4">
        <f t="shared" si="98"/>
        <v>28</v>
      </c>
      <c r="J64" s="4">
        <f t="shared" si="99"/>
        <v>209</v>
      </c>
      <c r="K64" s="4">
        <f t="shared" si="100"/>
        <v>9</v>
      </c>
      <c r="L64" s="57">
        <f t="shared" si="101"/>
        <v>209</v>
      </c>
      <c r="M64" s="13" t="s">
        <v>751</v>
      </c>
      <c r="N64" s="14">
        <v>15</v>
      </c>
      <c r="O64" s="14">
        <v>11</v>
      </c>
      <c r="P64" s="14">
        <v>15</v>
      </c>
      <c r="Q64" s="4">
        <f t="shared" si="102"/>
        <v>41</v>
      </c>
      <c r="R64" s="5">
        <f t="shared" si="103"/>
        <v>78</v>
      </c>
      <c r="S64" s="28">
        <f t="shared" si="104"/>
        <v>160</v>
      </c>
      <c r="T64" s="3">
        <f t="shared" si="105"/>
        <v>169</v>
      </c>
      <c r="U64" s="57">
        <f t="shared" si="106"/>
        <v>164</v>
      </c>
      <c r="V64" s="13" t="s">
        <v>1063</v>
      </c>
      <c r="W64" s="14">
        <v>15</v>
      </c>
      <c r="X64" s="14">
        <v>14</v>
      </c>
      <c r="Y64" s="14">
        <v>15</v>
      </c>
      <c r="Z64" s="5">
        <f t="shared" si="107"/>
        <v>44</v>
      </c>
      <c r="AA64" s="5">
        <f t="shared" si="108"/>
        <v>42</v>
      </c>
      <c r="AB64" s="28">
        <f t="shared" si="109"/>
        <v>174</v>
      </c>
      <c r="AC64" s="76">
        <f t="shared" si="110"/>
        <v>343</v>
      </c>
      <c r="AD64" s="57">
        <f t="shared" si="111"/>
        <v>104</v>
      </c>
      <c r="AE64" s="30" t="s">
        <v>347</v>
      </c>
      <c r="AF64" s="31">
        <v>13</v>
      </c>
      <c r="AG64" s="31">
        <v>16</v>
      </c>
      <c r="AH64" s="31">
        <v>17</v>
      </c>
      <c r="AI64" s="4">
        <f t="shared" si="112"/>
        <v>46</v>
      </c>
      <c r="AJ64" s="5">
        <f t="shared" si="113"/>
        <v>20</v>
      </c>
      <c r="AK64" s="28">
        <f t="shared" si="114"/>
        <v>217</v>
      </c>
      <c r="AL64" s="3">
        <f t="shared" si="115"/>
        <v>560</v>
      </c>
      <c r="AM64" s="5">
        <f t="shared" si="116"/>
        <v>60</v>
      </c>
      <c r="AN64" s="13" t="s">
        <v>1578</v>
      </c>
      <c r="AO64" s="14">
        <v>15</v>
      </c>
      <c r="AP64" s="14">
        <v>13</v>
      </c>
      <c r="AQ64" s="14">
        <v>16</v>
      </c>
      <c r="AR64" s="5">
        <f t="shared" si="117"/>
        <v>44</v>
      </c>
      <c r="AS64" s="5">
        <f t="shared" si="118"/>
        <v>81</v>
      </c>
      <c r="AT64" s="28">
        <f t="shared" si="119"/>
        <v>139</v>
      </c>
      <c r="AU64" s="3">
        <f t="shared" si="120"/>
        <v>699</v>
      </c>
      <c r="AV64" s="5">
        <f t="shared" si="121"/>
        <v>49</v>
      </c>
      <c r="AW64" s="13" t="s">
        <v>1790</v>
      </c>
      <c r="AX64" s="14">
        <v>10</v>
      </c>
      <c r="AY64" s="14">
        <v>14</v>
      </c>
      <c r="AZ64" s="14">
        <v>14</v>
      </c>
      <c r="BA64" s="5">
        <f t="shared" si="122"/>
        <v>38</v>
      </c>
      <c r="BB64" s="5">
        <f t="shared" si="123"/>
        <v>102</v>
      </c>
      <c r="BC64" s="28">
        <f t="shared" si="124"/>
        <v>97</v>
      </c>
      <c r="BD64" s="3">
        <f t="shared" si="125"/>
        <v>796</v>
      </c>
      <c r="BE64" s="5">
        <f t="shared" si="126"/>
        <v>62</v>
      </c>
      <c r="BF64" s="30" t="s">
        <v>1997</v>
      </c>
      <c r="BG64" s="31">
        <v>11</v>
      </c>
      <c r="BH64" s="31">
        <v>15</v>
      </c>
      <c r="BI64" s="31">
        <v>18</v>
      </c>
      <c r="BJ64" s="5">
        <f t="shared" si="67"/>
        <v>44</v>
      </c>
      <c r="BK64" s="5">
        <f t="shared" si="64"/>
        <v>52</v>
      </c>
      <c r="BL64" s="28">
        <f t="shared" si="68"/>
        <v>160</v>
      </c>
      <c r="BM64" s="3">
        <f t="shared" si="65"/>
        <v>956</v>
      </c>
      <c r="BN64" s="5">
        <f t="shared" si="66"/>
        <v>53</v>
      </c>
      <c r="BO64" s="13" t="s">
        <v>2215</v>
      </c>
      <c r="BP64" s="14">
        <v>17</v>
      </c>
      <c r="BQ64" s="14">
        <v>12</v>
      </c>
      <c r="BR64" s="14">
        <v>9</v>
      </c>
      <c r="BS64" s="5">
        <f t="shared" si="32"/>
        <v>38</v>
      </c>
      <c r="BT64" s="5">
        <f t="shared" si="39"/>
        <v>110</v>
      </c>
      <c r="BU64" s="35">
        <f t="shared" si="34"/>
        <v>102</v>
      </c>
      <c r="BV64" s="3">
        <f t="shared" si="35"/>
        <v>1058</v>
      </c>
      <c r="BW64" s="5">
        <f t="shared" si="36"/>
        <v>58</v>
      </c>
    </row>
    <row r="65" spans="2:75">
      <c r="B65" s="36" t="s">
        <v>2172</v>
      </c>
      <c r="C65" s="41" t="s">
        <v>545</v>
      </c>
      <c r="D65" s="74" t="s">
        <v>2171</v>
      </c>
      <c r="E65" s="51"/>
      <c r="F65" s="4"/>
      <c r="G65" s="4"/>
      <c r="H65" s="4"/>
      <c r="I65" s="4"/>
      <c r="J65" s="4"/>
      <c r="K65" s="4"/>
      <c r="L65" s="57"/>
      <c r="M65" s="13"/>
      <c r="N65" s="14"/>
      <c r="O65" s="14"/>
      <c r="P65" s="14"/>
      <c r="Q65" s="4"/>
      <c r="R65" s="5"/>
      <c r="S65" s="28"/>
      <c r="T65" s="3"/>
      <c r="U65" s="57"/>
      <c r="V65" s="13"/>
      <c r="W65" s="14"/>
      <c r="X65" s="14"/>
      <c r="Y65" s="14"/>
      <c r="Z65" s="5"/>
      <c r="AA65" s="5"/>
      <c r="AB65" s="28"/>
      <c r="AC65" s="76"/>
      <c r="AD65" s="57"/>
      <c r="AE65" s="30"/>
      <c r="AF65" s="31"/>
      <c r="AG65" s="31"/>
      <c r="AH65" s="31"/>
      <c r="AI65" s="4"/>
      <c r="AJ65" s="5"/>
      <c r="AK65" s="28"/>
      <c r="AL65" s="3"/>
      <c r="AM65" s="5"/>
      <c r="AN65" s="30"/>
      <c r="AO65" s="31"/>
      <c r="AP65" s="31"/>
      <c r="AQ65" s="31"/>
      <c r="AR65" s="5"/>
      <c r="AS65" s="5"/>
      <c r="AT65" s="28"/>
      <c r="AU65" s="3"/>
      <c r="AV65" s="5"/>
      <c r="AW65" s="13"/>
      <c r="AX65" s="14"/>
      <c r="AY65" s="14"/>
      <c r="AZ65" s="14"/>
      <c r="BA65" s="5"/>
      <c r="BB65" s="5"/>
      <c r="BC65" s="28"/>
      <c r="BD65" s="3"/>
      <c r="BE65" s="5"/>
      <c r="BF65" s="30" t="s">
        <v>1998</v>
      </c>
      <c r="BG65" s="31">
        <v>12</v>
      </c>
      <c r="BH65" s="31">
        <v>10</v>
      </c>
      <c r="BI65" s="31">
        <v>14</v>
      </c>
      <c r="BJ65" s="5">
        <f t="shared" si="67"/>
        <v>36</v>
      </c>
      <c r="BK65" s="5">
        <f t="shared" si="64"/>
        <v>168</v>
      </c>
      <c r="BL65" s="28">
        <f t="shared" si="68"/>
        <v>44</v>
      </c>
      <c r="BM65" s="3">
        <f t="shared" si="65"/>
        <v>44</v>
      </c>
      <c r="BN65" s="5">
        <f t="shared" si="66"/>
        <v>282</v>
      </c>
      <c r="BO65" s="13"/>
      <c r="BP65" s="14"/>
      <c r="BQ65" s="14"/>
      <c r="BR65" s="14"/>
      <c r="BS65" s="5">
        <f t="shared" si="32"/>
        <v>0</v>
      </c>
      <c r="BT65" s="5" t="str">
        <f t="shared" si="39"/>
        <v/>
      </c>
      <c r="BU65" s="35">
        <f t="shared" si="34"/>
        <v>0</v>
      </c>
      <c r="BV65" s="3">
        <f t="shared" si="35"/>
        <v>44</v>
      </c>
      <c r="BW65" s="5">
        <f t="shared" si="36"/>
        <v>285</v>
      </c>
    </row>
    <row r="66" spans="2:75">
      <c r="B66" s="36" t="s">
        <v>375</v>
      </c>
      <c r="C66" s="41" t="s">
        <v>545</v>
      </c>
      <c r="D66" s="74" t="s">
        <v>565</v>
      </c>
      <c r="E66" s="51" t="s">
        <v>164</v>
      </c>
      <c r="F66" s="4">
        <v>10</v>
      </c>
      <c r="G66" s="4">
        <v>19</v>
      </c>
      <c r="H66" s="4">
        <v>18</v>
      </c>
      <c r="I66" s="4">
        <f>SUM(F66:H66)</f>
        <v>47</v>
      </c>
      <c r="J66" s="4">
        <f>IF(E66="","",RANK(I66,I$6:I$300))</f>
        <v>15</v>
      </c>
      <c r="K66" s="4">
        <f>IF(J66="",0,I$302+1-J66)</f>
        <v>203</v>
      </c>
      <c r="L66" s="57">
        <f>IF(E66="","",RANK(K66,K$6:K$300))</f>
        <v>15</v>
      </c>
      <c r="M66" s="13" t="s">
        <v>752</v>
      </c>
      <c r="N66" s="14">
        <v>15</v>
      </c>
      <c r="O66" s="14">
        <v>14</v>
      </c>
      <c r="P66" s="14">
        <v>19</v>
      </c>
      <c r="Q66" s="4">
        <f>SUM(N66:P66)</f>
        <v>48</v>
      </c>
      <c r="R66" s="5">
        <f>IF(M66="","",RANK(Q66,Q$6:Q$301))</f>
        <v>19</v>
      </c>
      <c r="S66" s="28">
        <f>IF(R66="",0,Q$302+1-R66)</f>
        <v>219</v>
      </c>
      <c r="T66" s="3">
        <f>S66+K66</f>
        <v>422</v>
      </c>
      <c r="U66" s="57">
        <f>IF(T66=0,"",RANK(T66,T$6:T$301))</f>
        <v>4</v>
      </c>
      <c r="V66" s="13" t="s">
        <v>1064</v>
      </c>
      <c r="W66" s="14">
        <v>13</v>
      </c>
      <c r="X66" s="14">
        <v>11</v>
      </c>
      <c r="Y66" s="14">
        <v>14</v>
      </c>
      <c r="Z66" s="5">
        <f>SUM(W66:Y66)</f>
        <v>38</v>
      </c>
      <c r="AA66" s="5">
        <f>IF(V66="","",RANK(Z66,Z$6:Z$301))</f>
        <v>104</v>
      </c>
      <c r="AB66" s="28">
        <f>IF(AA66="",0,Z$302+1-AA66)</f>
        <v>112</v>
      </c>
      <c r="AC66" s="76">
        <f>AB66+T66</f>
        <v>534</v>
      </c>
      <c r="AD66" s="57">
        <f>IF(AC66=0,"",RANK(AC66,AC$6:AC$301))</f>
        <v>15</v>
      </c>
      <c r="AE66" s="30" t="s">
        <v>1371</v>
      </c>
      <c r="AF66" s="31">
        <v>12</v>
      </c>
      <c r="AG66" s="31">
        <v>14</v>
      </c>
      <c r="AH66" s="31">
        <v>11</v>
      </c>
      <c r="AI66" s="4">
        <f>SUM(AF66:AH66)</f>
        <v>37</v>
      </c>
      <c r="AJ66" s="5">
        <f>IF(AE66="","",RANK(AI66,AI$6:AI$301))</f>
        <v>114</v>
      </c>
      <c r="AK66" s="28">
        <f>IF(AJ66="",0,AI$302+1-AJ66)</f>
        <v>123</v>
      </c>
      <c r="AL66" s="3">
        <f>AK66+AC66</f>
        <v>657</v>
      </c>
      <c r="AM66" s="5">
        <f>IF(AL66=0,"",RANK(AL66,AL$6:AL$301))</f>
        <v>30</v>
      </c>
      <c r="AN66" s="30" t="s">
        <v>1579</v>
      </c>
      <c r="AO66" s="31">
        <v>13</v>
      </c>
      <c r="AP66" s="31">
        <v>16</v>
      </c>
      <c r="AQ66" s="31">
        <v>19</v>
      </c>
      <c r="AR66" s="5">
        <f>SUM(AO66:AQ66)</f>
        <v>48</v>
      </c>
      <c r="AS66" s="5">
        <f>IF(AN66="","",RANK(AR66,AR$7:AR$301))</f>
        <v>33</v>
      </c>
      <c r="AT66" s="28">
        <f>IF(AS66="",0,AR$302+1-AS66)</f>
        <v>187</v>
      </c>
      <c r="AU66" s="3">
        <f>AT66+AL66</f>
        <v>844</v>
      </c>
      <c r="AV66" s="5">
        <f>IF(AU66=0,"",RANK(AU66,AU$6:AU$301))</f>
        <v>20</v>
      </c>
      <c r="AW66" s="13" t="s">
        <v>1579</v>
      </c>
      <c r="AX66" s="14">
        <v>10</v>
      </c>
      <c r="AY66" s="14">
        <v>13</v>
      </c>
      <c r="AZ66" s="14">
        <v>20</v>
      </c>
      <c r="BA66" s="5">
        <f>SUM(AX66:AZ66)</f>
        <v>43</v>
      </c>
      <c r="BB66" s="5">
        <f>IF(AW66="","",RANK(BA66,BA$7:BA$301))</f>
        <v>39</v>
      </c>
      <c r="BC66" s="28">
        <f>IF(BB66="",0,BA$302+1-BB66)</f>
        <v>160</v>
      </c>
      <c r="BD66" s="3">
        <f>BC66+AU66</f>
        <v>1004</v>
      </c>
      <c r="BE66" s="5">
        <f>IF(BD66=0,"",RANK(BD66,BD$6:BD$301))</f>
        <v>15</v>
      </c>
      <c r="BF66" s="30" t="s">
        <v>1999</v>
      </c>
      <c r="BG66" s="31">
        <v>14</v>
      </c>
      <c r="BH66" s="31">
        <v>14</v>
      </c>
      <c r="BI66" s="31">
        <v>14</v>
      </c>
      <c r="BJ66" s="5">
        <f t="shared" si="67"/>
        <v>42</v>
      </c>
      <c r="BK66" s="5">
        <f t="shared" si="64"/>
        <v>79</v>
      </c>
      <c r="BL66" s="28">
        <f t="shared" si="68"/>
        <v>133</v>
      </c>
      <c r="BM66" s="3">
        <f t="shared" si="65"/>
        <v>1137</v>
      </c>
      <c r="BN66" s="5">
        <f t="shared" si="66"/>
        <v>15</v>
      </c>
      <c r="BO66" s="13" t="s">
        <v>2216</v>
      </c>
      <c r="BP66" s="14">
        <v>17</v>
      </c>
      <c r="BQ66" s="14">
        <v>8</v>
      </c>
      <c r="BR66" s="14">
        <v>10</v>
      </c>
      <c r="BS66" s="5">
        <f t="shared" si="32"/>
        <v>35</v>
      </c>
      <c r="BT66" s="5">
        <f t="shared" si="39"/>
        <v>150</v>
      </c>
      <c r="BU66" s="35">
        <f t="shared" si="34"/>
        <v>62</v>
      </c>
      <c r="BV66" s="3">
        <f t="shared" si="35"/>
        <v>1199</v>
      </c>
      <c r="BW66" s="5">
        <f t="shared" si="36"/>
        <v>28</v>
      </c>
    </row>
    <row r="67" spans="2:75">
      <c r="B67" s="36" t="s">
        <v>403</v>
      </c>
      <c r="C67" s="41" t="s">
        <v>545</v>
      </c>
      <c r="D67" s="74" t="s">
        <v>582</v>
      </c>
      <c r="E67" s="51" t="s">
        <v>199</v>
      </c>
      <c r="F67" s="4">
        <v>16</v>
      </c>
      <c r="G67" s="4">
        <v>12</v>
      </c>
      <c r="H67" s="4">
        <v>14</v>
      </c>
      <c r="I67" s="4">
        <f>SUM(F67:H67)</f>
        <v>42</v>
      </c>
      <c r="J67" s="4">
        <f>IF(E67="","",RANK(I67,I$6:I$300))</f>
        <v>47</v>
      </c>
      <c r="K67" s="4">
        <f>IF(J67="",0,I$302+1-J67)</f>
        <v>171</v>
      </c>
      <c r="L67" s="57">
        <f>IF(E67="","",RANK(K67,K$6:K$300))</f>
        <v>47</v>
      </c>
      <c r="M67" s="13" t="s">
        <v>753</v>
      </c>
      <c r="N67" s="14">
        <v>15</v>
      </c>
      <c r="O67" s="14">
        <v>12</v>
      </c>
      <c r="P67" s="14">
        <v>19</v>
      </c>
      <c r="Q67" s="4">
        <f>SUM(N67:P67)</f>
        <v>46</v>
      </c>
      <c r="R67" s="5">
        <f>IF(M67="","",RANK(Q67,Q$6:Q$301))</f>
        <v>31</v>
      </c>
      <c r="S67" s="28">
        <f>IF(R67="",0,Q$302+1-R67)</f>
        <v>207</v>
      </c>
      <c r="T67" s="3">
        <f>S67+K67</f>
        <v>378</v>
      </c>
      <c r="U67" s="57">
        <f>IF(T67=0,"",RANK(T67,T$6:T$301))</f>
        <v>13</v>
      </c>
      <c r="V67" s="13" t="s">
        <v>1065</v>
      </c>
      <c r="W67" s="14">
        <v>8</v>
      </c>
      <c r="X67" s="14">
        <v>7</v>
      </c>
      <c r="Y67" s="14">
        <v>13</v>
      </c>
      <c r="Z67" s="5">
        <f>SUM(W67:Y67)</f>
        <v>28</v>
      </c>
      <c r="AA67" s="5">
        <f>IF(V67="","",RANK(Z67,Z$6:Z$301))</f>
        <v>202</v>
      </c>
      <c r="AB67" s="28">
        <f>IF(AA67="",0,Z$302+1-AA67)</f>
        <v>14</v>
      </c>
      <c r="AC67" s="76">
        <f>AB67+T67</f>
        <v>392</v>
      </c>
      <c r="AD67" s="57">
        <f>IF(AC67=0,"",RANK(AC67,AC$6:AC$301))</f>
        <v>80</v>
      </c>
      <c r="AE67" s="30" t="s">
        <v>1366</v>
      </c>
      <c r="AF67" s="31">
        <v>12</v>
      </c>
      <c r="AG67" s="31">
        <v>15</v>
      </c>
      <c r="AH67" s="31">
        <v>11</v>
      </c>
      <c r="AI67" s="4">
        <f>SUM(AF67:AH67)</f>
        <v>38</v>
      </c>
      <c r="AJ67" s="5">
        <f>IF(AE67="","",RANK(AI67,AI$6:AI$301))</f>
        <v>102</v>
      </c>
      <c r="AK67" s="28">
        <f>IF(AJ67="",0,AI$302+1-AJ67)</f>
        <v>135</v>
      </c>
      <c r="AL67" s="3">
        <f>AK67+AC67</f>
        <v>527</v>
      </c>
      <c r="AM67" s="5">
        <f>IF(AL67=0,"",RANK(AL67,AL$6:AL$301))</f>
        <v>79</v>
      </c>
      <c r="AN67" s="30" t="s">
        <v>1580</v>
      </c>
      <c r="AO67" s="31">
        <v>10</v>
      </c>
      <c r="AP67" s="31">
        <v>13</v>
      </c>
      <c r="AQ67" s="31">
        <v>16</v>
      </c>
      <c r="AR67" s="5">
        <f>SUM(AO67:AQ67)</f>
        <v>39</v>
      </c>
      <c r="AS67" s="5">
        <f>IF(AN67="","",RANK(AR67,AR$7:AR$301))</f>
        <v>158</v>
      </c>
      <c r="AT67" s="28">
        <f>IF(AS67="",0,AR$302+1-AS67)</f>
        <v>62</v>
      </c>
      <c r="AU67" s="3">
        <f>AT67+AL67</f>
        <v>589</v>
      </c>
      <c r="AV67" s="5">
        <f>IF(AU67=0,"",RANK(AU67,AU$6:AU$301))</f>
        <v>98</v>
      </c>
      <c r="AW67" s="13" t="s">
        <v>1791</v>
      </c>
      <c r="AX67" s="14">
        <v>13</v>
      </c>
      <c r="AY67" s="14">
        <v>13</v>
      </c>
      <c r="AZ67" s="14">
        <v>14</v>
      </c>
      <c r="BA67" s="5">
        <f>SUM(AX67:AZ67)</f>
        <v>40</v>
      </c>
      <c r="BB67" s="5">
        <f>IF(AW67="","",RANK(BA67,BA$7:BA$301))</f>
        <v>70</v>
      </c>
      <c r="BC67" s="28">
        <f>IF(BB67="",0,BA$302+1-BB67)</f>
        <v>129</v>
      </c>
      <c r="BD67" s="3">
        <f>BC67+AU67</f>
        <v>718</v>
      </c>
      <c r="BE67" s="5">
        <f>IF(BD67=0,"",RANK(BD67,BD$6:BD$301))</f>
        <v>84</v>
      </c>
      <c r="BF67" s="13" t="s">
        <v>2000</v>
      </c>
      <c r="BG67" s="14">
        <v>17</v>
      </c>
      <c r="BH67" s="14">
        <v>14</v>
      </c>
      <c r="BI67" s="14">
        <v>19</v>
      </c>
      <c r="BJ67" s="5">
        <f t="shared" si="67"/>
        <v>50</v>
      </c>
      <c r="BK67" s="5">
        <f t="shared" si="64"/>
        <v>14</v>
      </c>
      <c r="BL67" s="28">
        <f t="shared" si="68"/>
        <v>198</v>
      </c>
      <c r="BM67" s="3">
        <f t="shared" si="65"/>
        <v>916</v>
      </c>
      <c r="BN67" s="5">
        <f t="shared" si="66"/>
        <v>63</v>
      </c>
      <c r="BO67" s="13" t="s">
        <v>2217</v>
      </c>
      <c r="BP67" s="14">
        <v>11</v>
      </c>
      <c r="BQ67" s="14">
        <v>14</v>
      </c>
      <c r="BR67" s="14">
        <v>13</v>
      </c>
      <c r="BS67" s="5">
        <f t="shared" si="32"/>
        <v>38</v>
      </c>
      <c r="BT67" s="5">
        <f t="shared" si="39"/>
        <v>110</v>
      </c>
      <c r="BU67" s="35">
        <f t="shared" si="34"/>
        <v>102</v>
      </c>
      <c r="BV67" s="3">
        <f t="shared" si="35"/>
        <v>1018</v>
      </c>
      <c r="BW67" s="5">
        <f t="shared" si="36"/>
        <v>68</v>
      </c>
    </row>
    <row r="68" spans="2:75">
      <c r="B68" s="36" t="s">
        <v>457</v>
      </c>
      <c r="C68" s="41" t="s">
        <v>545</v>
      </c>
      <c r="D68" s="74" t="s">
        <v>610</v>
      </c>
      <c r="E68" s="51" t="s">
        <v>267</v>
      </c>
      <c r="F68" s="4">
        <v>13</v>
      </c>
      <c r="G68" s="4">
        <v>11</v>
      </c>
      <c r="H68" s="4">
        <v>12</v>
      </c>
      <c r="I68" s="4">
        <f>SUM(F68:H68)</f>
        <v>36</v>
      </c>
      <c r="J68" s="4">
        <f>IF(E68="","",RANK(I68,I$6:I$300))</f>
        <v>116</v>
      </c>
      <c r="K68" s="4">
        <f>IF(J68="",0,I$302+1-J68)</f>
        <v>102</v>
      </c>
      <c r="L68" s="57">
        <f>IF(E68="","",RANK(K68,K$6:K$300))</f>
        <v>116</v>
      </c>
      <c r="M68" s="30" t="s">
        <v>754</v>
      </c>
      <c r="N68" s="31">
        <v>8</v>
      </c>
      <c r="O68" s="31">
        <v>12</v>
      </c>
      <c r="P68" s="31">
        <v>10</v>
      </c>
      <c r="Q68" s="4">
        <f>SUM(N68:P68)</f>
        <v>30</v>
      </c>
      <c r="R68" s="5">
        <f>IF(M68="","",RANK(Q68,Q$6:Q$301))</f>
        <v>207</v>
      </c>
      <c r="S68" s="28">
        <f>IF(R68="",0,Q$302+1-R68)</f>
        <v>31</v>
      </c>
      <c r="T68" s="3">
        <f>S68+K68</f>
        <v>133</v>
      </c>
      <c r="U68" s="57">
        <f>IF(T68=0,"",RANK(T68,T$6:T$301))</f>
        <v>191</v>
      </c>
      <c r="V68" s="30" t="s">
        <v>1066</v>
      </c>
      <c r="W68" s="31">
        <v>12</v>
      </c>
      <c r="X68" s="31">
        <v>9</v>
      </c>
      <c r="Y68" s="31">
        <v>13</v>
      </c>
      <c r="Z68" s="4">
        <f>SUM(W68:Y68)</f>
        <v>34</v>
      </c>
      <c r="AA68" s="5">
        <f>IF(V68="","",RANK(Z68,Z$6:Z$301))</f>
        <v>157</v>
      </c>
      <c r="AB68" s="28">
        <f>IF(AA68="",0,Z$302+1-AA68)</f>
        <v>59</v>
      </c>
      <c r="AC68" s="76">
        <f>AB68+T68</f>
        <v>192</v>
      </c>
      <c r="AD68" s="57">
        <f>IF(AC68=0,"",RANK(AC68,AC$6:AC$301))</f>
        <v>191</v>
      </c>
      <c r="AE68" s="30" t="s">
        <v>1321</v>
      </c>
      <c r="AF68" s="31">
        <v>13</v>
      </c>
      <c r="AG68" s="31">
        <v>15</v>
      </c>
      <c r="AH68" s="31">
        <v>13</v>
      </c>
      <c r="AI68" s="4">
        <f>SUM(AF68:AH68)</f>
        <v>41</v>
      </c>
      <c r="AJ68" s="5">
        <f>IF(AE68="","",RANK(AI68,AI$6:AI$301))</f>
        <v>56</v>
      </c>
      <c r="AK68" s="28">
        <f>IF(AJ68="",0,AI$302+1-AJ68)</f>
        <v>181</v>
      </c>
      <c r="AL68" s="3">
        <f>AK68+AC68</f>
        <v>373</v>
      </c>
      <c r="AM68" s="5">
        <f>IF(AL68=0,"",RANK(AL68,AL$6:AL$301))</f>
        <v>152</v>
      </c>
      <c r="AN68" s="30" t="s">
        <v>1581</v>
      </c>
      <c r="AO68" s="31">
        <v>17</v>
      </c>
      <c r="AP68" s="31">
        <v>17</v>
      </c>
      <c r="AQ68" s="31">
        <v>16</v>
      </c>
      <c r="AR68" s="5">
        <f>SUM(AO68:AQ68)</f>
        <v>50</v>
      </c>
      <c r="AS68" s="5">
        <f>IF(AN68="","",RANK(AR68,AR$7:AR$301))</f>
        <v>16</v>
      </c>
      <c r="AT68" s="28">
        <f>IF(AS68="",0,AR$302+1-AS68)</f>
        <v>204</v>
      </c>
      <c r="AU68" s="3">
        <f>AT68+AL68</f>
        <v>577</v>
      </c>
      <c r="AV68" s="5">
        <f>IF(AU68=0,"",RANK(AU68,AU$6:AU$301))</f>
        <v>107</v>
      </c>
      <c r="AW68" s="13" t="s">
        <v>1792</v>
      </c>
      <c r="AX68" s="14">
        <v>12</v>
      </c>
      <c r="AY68" s="14">
        <v>14</v>
      </c>
      <c r="AZ68" s="14">
        <v>12</v>
      </c>
      <c r="BA68" s="5">
        <f>SUM(AX68:AZ68)</f>
        <v>38</v>
      </c>
      <c r="BB68" s="5">
        <f>IF(AW68="","",RANK(BA68,BA$7:BA$301))</f>
        <v>102</v>
      </c>
      <c r="BC68" s="28">
        <f>IF(BB68="",0,BA$302+1-BB68)</f>
        <v>97</v>
      </c>
      <c r="BD68" s="3">
        <f>BC68+AU68</f>
        <v>674</v>
      </c>
      <c r="BE68" s="5">
        <f>IF(BD68=0,"",RANK(BD68,BD$6:BD$301))</f>
        <v>102</v>
      </c>
      <c r="BF68" s="13" t="s">
        <v>2001</v>
      </c>
      <c r="BG68" s="14">
        <v>13</v>
      </c>
      <c r="BH68" s="14">
        <v>13</v>
      </c>
      <c r="BI68" s="14">
        <v>13</v>
      </c>
      <c r="BJ68" s="5">
        <f t="shared" si="67"/>
        <v>39</v>
      </c>
      <c r="BK68" s="5">
        <f t="shared" si="64"/>
        <v>125</v>
      </c>
      <c r="BL68" s="28">
        <f t="shared" si="68"/>
        <v>87</v>
      </c>
      <c r="BM68" s="3">
        <f t="shared" si="65"/>
        <v>761</v>
      </c>
      <c r="BN68" s="5">
        <f t="shared" si="66"/>
        <v>105</v>
      </c>
      <c r="BO68" s="13" t="s">
        <v>2218</v>
      </c>
      <c r="BP68" s="14">
        <v>10</v>
      </c>
      <c r="BQ68" s="14">
        <v>12</v>
      </c>
      <c r="BR68" s="14">
        <v>15</v>
      </c>
      <c r="BS68" s="5">
        <f t="shared" si="32"/>
        <v>37</v>
      </c>
      <c r="BT68" s="5">
        <f t="shared" si="39"/>
        <v>121</v>
      </c>
      <c r="BU68" s="35">
        <f t="shared" si="34"/>
        <v>91</v>
      </c>
      <c r="BV68" s="3">
        <f t="shared" si="35"/>
        <v>852</v>
      </c>
      <c r="BW68" s="5">
        <f t="shared" si="36"/>
        <v>106</v>
      </c>
    </row>
    <row r="69" spans="2:75">
      <c r="B69" s="36" t="s">
        <v>2369</v>
      </c>
      <c r="C69" s="41" t="s">
        <v>545</v>
      </c>
      <c r="D69" s="74" t="s">
        <v>2368</v>
      </c>
      <c r="E69" s="51"/>
      <c r="F69" s="4"/>
      <c r="G69" s="4"/>
      <c r="H69" s="4"/>
      <c r="I69" s="4"/>
      <c r="J69" s="4"/>
      <c r="K69" s="4"/>
      <c r="L69" s="57"/>
      <c r="M69" s="30"/>
      <c r="N69" s="31"/>
      <c r="O69" s="31"/>
      <c r="P69" s="31"/>
      <c r="Q69" s="4"/>
      <c r="R69" s="5"/>
      <c r="S69" s="28"/>
      <c r="T69" s="3"/>
      <c r="U69" s="57"/>
      <c r="V69" s="30"/>
      <c r="W69" s="31"/>
      <c r="X69" s="31"/>
      <c r="Y69" s="31"/>
      <c r="Z69" s="4"/>
      <c r="AA69" s="5"/>
      <c r="AB69" s="28"/>
      <c r="AC69" s="76"/>
      <c r="AD69" s="57"/>
      <c r="AE69" s="30"/>
      <c r="AF69" s="31"/>
      <c r="AG69" s="31"/>
      <c r="AH69" s="31"/>
      <c r="AI69" s="4"/>
      <c r="AJ69" s="5"/>
      <c r="AK69" s="28"/>
      <c r="AL69" s="3"/>
      <c r="AM69" s="5"/>
      <c r="AN69" s="30"/>
      <c r="AO69" s="31"/>
      <c r="AP69" s="31"/>
      <c r="AQ69" s="31"/>
      <c r="AR69" s="5"/>
      <c r="AS69" s="5"/>
      <c r="AT69" s="28"/>
      <c r="AU69" s="3"/>
      <c r="AV69" s="5"/>
      <c r="AW69" s="13"/>
      <c r="AX69" s="14"/>
      <c r="AY69" s="14"/>
      <c r="AZ69" s="14"/>
      <c r="BA69" s="5"/>
      <c r="BB69" s="5"/>
      <c r="BC69" s="28"/>
      <c r="BD69" s="3"/>
      <c r="BE69" s="5"/>
      <c r="BF69" s="13"/>
      <c r="BG69" s="14"/>
      <c r="BH69" s="14"/>
      <c r="BI69" s="14"/>
      <c r="BJ69" s="5"/>
      <c r="BK69" s="5"/>
      <c r="BL69" s="28"/>
      <c r="BM69" s="3"/>
      <c r="BN69" s="5"/>
      <c r="BO69" s="13" t="s">
        <v>2219</v>
      </c>
      <c r="BP69" s="14">
        <v>16</v>
      </c>
      <c r="BQ69" s="14">
        <v>12</v>
      </c>
      <c r="BR69" s="14">
        <v>12</v>
      </c>
      <c r="BS69" s="5">
        <f t="shared" si="32"/>
        <v>40</v>
      </c>
      <c r="BT69" s="5">
        <f t="shared" si="39"/>
        <v>84</v>
      </c>
      <c r="BU69" s="35">
        <f t="shared" si="34"/>
        <v>128</v>
      </c>
      <c r="BV69" s="3">
        <f t="shared" si="35"/>
        <v>128</v>
      </c>
      <c r="BW69" s="5">
        <f t="shared" si="36"/>
        <v>270</v>
      </c>
    </row>
    <row r="70" spans="2:75">
      <c r="B70" s="36" t="s">
        <v>394</v>
      </c>
      <c r="C70" s="41" t="s">
        <v>545</v>
      </c>
      <c r="D70" s="74" t="s">
        <v>577</v>
      </c>
      <c r="E70" s="51" t="s">
        <v>190</v>
      </c>
      <c r="F70" s="4">
        <v>17</v>
      </c>
      <c r="G70" s="4">
        <v>14</v>
      </c>
      <c r="H70" s="4">
        <v>12</v>
      </c>
      <c r="I70" s="4">
        <f>SUM(F70:H70)</f>
        <v>43</v>
      </c>
      <c r="J70" s="4">
        <f>IF(E70="","",RANK(I70,I$6:I$300))</f>
        <v>35</v>
      </c>
      <c r="K70" s="4">
        <f>IF(J70="",0,I$302+1-J70)</f>
        <v>183</v>
      </c>
      <c r="L70" s="57">
        <f>IF(E70="","",RANK(K70,K$6:K$300))</f>
        <v>35</v>
      </c>
      <c r="M70" s="30" t="s">
        <v>755</v>
      </c>
      <c r="N70" s="31">
        <v>11</v>
      </c>
      <c r="O70" s="31">
        <v>12</v>
      </c>
      <c r="P70" s="31">
        <v>19</v>
      </c>
      <c r="Q70" s="4">
        <f>SUM(N70:P70)</f>
        <v>42</v>
      </c>
      <c r="R70" s="5">
        <f>IF(M70="","",RANK(Q70,Q$6:Q$301))</f>
        <v>70</v>
      </c>
      <c r="S70" s="28">
        <f>IF(R70="",0,Q$302+1-R70)</f>
        <v>168</v>
      </c>
      <c r="T70" s="3">
        <f>S70+K70</f>
        <v>351</v>
      </c>
      <c r="U70" s="57">
        <f>IF(T70=0,"",RANK(T70,T$6:T$301))</f>
        <v>30</v>
      </c>
      <c r="V70" s="30" t="s">
        <v>1067</v>
      </c>
      <c r="W70" s="31">
        <v>13</v>
      </c>
      <c r="X70" s="31">
        <v>12</v>
      </c>
      <c r="Y70" s="31">
        <v>15</v>
      </c>
      <c r="Z70" s="4">
        <f>SUM(W70:Y70)</f>
        <v>40</v>
      </c>
      <c r="AA70" s="5">
        <f>IF(V70="","",RANK(Z70,Z$6:Z$301))</f>
        <v>79</v>
      </c>
      <c r="AB70" s="28">
        <f>IF(AA70="",0,Z$302+1-AA70)</f>
        <v>137</v>
      </c>
      <c r="AC70" s="76">
        <f>AB70+T70</f>
        <v>488</v>
      </c>
      <c r="AD70" s="57">
        <f>IF(AC70=0,"",RANK(AC70,AC$6:AC$301))</f>
        <v>32</v>
      </c>
      <c r="AE70" s="30" t="s">
        <v>1469</v>
      </c>
      <c r="AF70" s="31">
        <v>11</v>
      </c>
      <c r="AG70" s="31">
        <v>11</v>
      </c>
      <c r="AH70" s="31">
        <v>9</v>
      </c>
      <c r="AI70" s="4">
        <f t="shared" ref="AI70:AI87" si="127">SUM(AF70:AH70)</f>
        <v>31</v>
      </c>
      <c r="AJ70" s="5">
        <f t="shared" ref="AJ70:AJ87" si="128">IF(AE70="","",RANK(AI70,AI$6:AI$301))</f>
        <v>211</v>
      </c>
      <c r="AK70" s="28">
        <f t="shared" ref="AK70:AK87" si="129">IF(AJ70="",0,AI$302+1-AJ70)</f>
        <v>26</v>
      </c>
      <c r="AL70" s="3">
        <f t="shared" ref="AL70:AL87" si="130">AK70+AC70</f>
        <v>514</v>
      </c>
      <c r="AM70" s="5">
        <f t="shared" ref="AM70:AM87" si="131">IF(AL70=0,"",RANK(AL70,AL$6:AL$301))</f>
        <v>83</v>
      </c>
      <c r="AN70" s="13" t="s">
        <v>1582</v>
      </c>
      <c r="AO70" s="14">
        <v>15</v>
      </c>
      <c r="AP70" s="14">
        <v>14</v>
      </c>
      <c r="AQ70" s="14">
        <v>17</v>
      </c>
      <c r="AR70" s="5">
        <f t="shared" ref="AR70:AR87" si="132">SUM(AO70:AQ70)</f>
        <v>46</v>
      </c>
      <c r="AS70" s="5">
        <f t="shared" ref="AS70:AS87" si="133">IF(AN70="","",RANK(AR70,AR$7:AR$301))</f>
        <v>56</v>
      </c>
      <c r="AT70" s="28">
        <f t="shared" ref="AT70:AT87" si="134">IF(AS70="",0,AR$302+1-AS70)</f>
        <v>164</v>
      </c>
      <c r="AU70" s="3">
        <f t="shared" ref="AU70:AU87" si="135">AT70+AL70</f>
        <v>678</v>
      </c>
      <c r="AV70" s="5">
        <f t="shared" ref="AV70:AV87" si="136">IF(AU70=0,"",RANK(AU70,AU$6:AU$301))</f>
        <v>58</v>
      </c>
      <c r="AW70" s="13" t="s">
        <v>1793</v>
      </c>
      <c r="AX70" s="14">
        <v>13</v>
      </c>
      <c r="AY70" s="14">
        <v>13</v>
      </c>
      <c r="AZ70" s="14">
        <v>10</v>
      </c>
      <c r="BA70" s="5">
        <f t="shared" ref="BA70:BA87" si="137">SUM(AX70:AZ70)</f>
        <v>36</v>
      </c>
      <c r="BB70" s="5">
        <f t="shared" ref="BB70:BB87" si="138">IF(AW70="","",RANK(BA70,BA$7:BA$301))</f>
        <v>133</v>
      </c>
      <c r="BC70" s="28">
        <f t="shared" ref="BC70:BC87" si="139">IF(BB70="",0,BA$302+1-BB70)</f>
        <v>66</v>
      </c>
      <c r="BD70" s="3">
        <f t="shared" ref="BD70:BD87" si="140">BC70+AU70</f>
        <v>744</v>
      </c>
      <c r="BE70" s="5">
        <f t="shared" ref="BE70:BE87" si="141">IF(BD70=0,"",RANK(BD70,BD$6:BD$301))</f>
        <v>72</v>
      </c>
      <c r="BF70" s="13" t="s">
        <v>2002</v>
      </c>
      <c r="BG70" s="14">
        <v>15</v>
      </c>
      <c r="BH70" s="14">
        <v>15</v>
      </c>
      <c r="BI70" s="14">
        <v>13</v>
      </c>
      <c r="BJ70" s="5">
        <f t="shared" ref="BJ70:BJ101" si="142">SUM(BG70:BI70)</f>
        <v>43</v>
      </c>
      <c r="BK70" s="5">
        <f t="shared" ref="BK70:BK101" si="143">IF(BF70="","",RANK(BJ70,BJ$6:BJ$301))</f>
        <v>65</v>
      </c>
      <c r="BL70" s="28">
        <f t="shared" ref="BL70:BL101" si="144">IF(BK70="",0,BJ$302+1-BK70)</f>
        <v>147</v>
      </c>
      <c r="BM70" s="3">
        <f t="shared" ref="BM70:BM101" si="145">BL70+BD70</f>
        <v>891</v>
      </c>
      <c r="BN70" s="5">
        <f t="shared" ref="BN70:BN101" si="146">IF(BM70=0,"",RANK(BM70,BM$6:BM$301))</f>
        <v>71</v>
      </c>
      <c r="BO70" s="13" t="s">
        <v>2220</v>
      </c>
      <c r="BP70" s="14">
        <v>14</v>
      </c>
      <c r="BQ70" s="14">
        <v>16</v>
      </c>
      <c r="BR70" s="14">
        <v>15</v>
      </c>
      <c r="BS70" s="5">
        <f t="shared" ref="BS70:BS133" si="147">SUM(BP70:BR70)</f>
        <v>45</v>
      </c>
      <c r="BT70" s="5">
        <f t="shared" si="39"/>
        <v>35</v>
      </c>
      <c r="BU70" s="35">
        <f t="shared" ref="BU70:BU133" si="148">IF(BT70="",0,BS$302+1-BT70)</f>
        <v>177</v>
      </c>
      <c r="BV70" s="3">
        <f t="shared" ref="BV70:BV133" si="149">BU70+BM70</f>
        <v>1068</v>
      </c>
      <c r="BW70" s="5">
        <f t="shared" ref="BW70:BW133" si="150">IF(BV70=0,"",RANK(BV70,BV$6:BV$301))</f>
        <v>55</v>
      </c>
    </row>
    <row r="71" spans="2:75">
      <c r="B71" s="36" t="s">
        <v>458</v>
      </c>
      <c r="C71" s="41" t="s">
        <v>536</v>
      </c>
      <c r="D71" s="74" t="s">
        <v>612</v>
      </c>
      <c r="E71" s="51" t="s">
        <v>269</v>
      </c>
      <c r="F71" s="4">
        <v>10</v>
      </c>
      <c r="G71" s="4">
        <v>14</v>
      </c>
      <c r="H71" s="4">
        <v>12</v>
      </c>
      <c r="I71" s="4">
        <f>SUM(F71:H71)</f>
        <v>36</v>
      </c>
      <c r="J71" s="4">
        <f>IF(E71="","",RANK(I71,I$6:I$300))</f>
        <v>116</v>
      </c>
      <c r="K71" s="4">
        <f>IF(J71="",0,I$302+1-J71)</f>
        <v>102</v>
      </c>
      <c r="L71" s="57">
        <f>IF(E71="","",RANK(K71,K$6:K$300))</f>
        <v>116</v>
      </c>
      <c r="M71" s="30"/>
      <c r="N71" s="31"/>
      <c r="O71" s="31"/>
      <c r="P71" s="31"/>
      <c r="Q71" s="4">
        <f>SUM(N71:P71)</f>
        <v>0</v>
      </c>
      <c r="R71" s="5" t="str">
        <f>IF(M71="","",RANK(Q71,Q$6:Q$301))</f>
        <v/>
      </c>
      <c r="S71" s="28">
        <f>IF(R71="",0,Q$302+1-R71)</f>
        <v>0</v>
      </c>
      <c r="T71" s="3">
        <f>S71+K71</f>
        <v>102</v>
      </c>
      <c r="U71" s="57">
        <f>IF(T71=0,"",RANK(T71,T$6:T$301))</f>
        <v>210</v>
      </c>
      <c r="V71" s="30"/>
      <c r="W71" s="31"/>
      <c r="X71" s="31"/>
      <c r="Y71" s="31"/>
      <c r="Z71" s="4">
        <f>SUM(W71:Y71)</f>
        <v>0</v>
      </c>
      <c r="AA71" s="5" t="str">
        <f>IF(V71="","",RANK(Z71,Z$6:Z$301))</f>
        <v/>
      </c>
      <c r="AB71" s="28">
        <f>IF(AA71="",0,Z$302+1-AA71)</f>
        <v>0</v>
      </c>
      <c r="AC71" s="76">
        <f>AB71+T71</f>
        <v>102</v>
      </c>
      <c r="AD71" s="57">
        <f>IF(AC71=0,"",RANK(AC71,AC$6:AC$301))</f>
        <v>231</v>
      </c>
      <c r="AE71" s="30"/>
      <c r="AF71" s="31"/>
      <c r="AG71" s="31"/>
      <c r="AH71" s="31"/>
      <c r="AI71" s="4">
        <f t="shared" si="127"/>
        <v>0</v>
      </c>
      <c r="AJ71" s="5" t="str">
        <f t="shared" si="128"/>
        <v/>
      </c>
      <c r="AK71" s="28">
        <f t="shared" si="129"/>
        <v>0</v>
      </c>
      <c r="AL71" s="3">
        <f t="shared" si="130"/>
        <v>102</v>
      </c>
      <c r="AM71" s="5">
        <f t="shared" si="131"/>
        <v>254</v>
      </c>
      <c r="AN71" s="13"/>
      <c r="AO71" s="14"/>
      <c r="AP71" s="14"/>
      <c r="AQ71" s="14"/>
      <c r="AR71" s="5">
        <f t="shared" si="132"/>
        <v>0</v>
      </c>
      <c r="AS71" s="5" t="str">
        <f t="shared" si="133"/>
        <v/>
      </c>
      <c r="AT71" s="28">
        <f t="shared" si="134"/>
        <v>0</v>
      </c>
      <c r="AU71" s="3">
        <f t="shared" si="135"/>
        <v>102</v>
      </c>
      <c r="AV71" s="5">
        <f t="shared" si="136"/>
        <v>264</v>
      </c>
      <c r="AW71" s="13"/>
      <c r="AX71" s="14"/>
      <c r="AY71" s="14"/>
      <c r="AZ71" s="14"/>
      <c r="BA71" s="5">
        <f t="shared" si="137"/>
        <v>0</v>
      </c>
      <c r="BB71" s="5" t="str">
        <f t="shared" si="138"/>
        <v/>
      </c>
      <c r="BC71" s="28">
        <f t="shared" si="139"/>
        <v>0</v>
      </c>
      <c r="BD71" s="3">
        <f t="shared" si="140"/>
        <v>102</v>
      </c>
      <c r="BE71" s="5">
        <f t="shared" si="141"/>
        <v>266</v>
      </c>
      <c r="BF71" s="13"/>
      <c r="BG71" s="14"/>
      <c r="BH71" s="14"/>
      <c r="BI71" s="14"/>
      <c r="BJ71" s="5">
        <f t="shared" si="142"/>
        <v>0</v>
      </c>
      <c r="BK71" s="5" t="str">
        <f t="shared" si="143"/>
        <v/>
      </c>
      <c r="BL71" s="28">
        <f t="shared" si="144"/>
        <v>0</v>
      </c>
      <c r="BM71" s="3">
        <f t="shared" si="145"/>
        <v>102</v>
      </c>
      <c r="BN71" s="5">
        <f t="shared" si="146"/>
        <v>273</v>
      </c>
      <c r="BO71" s="13"/>
      <c r="BP71" s="14"/>
      <c r="BQ71" s="14"/>
      <c r="BR71" s="14"/>
      <c r="BS71" s="5">
        <f t="shared" si="147"/>
        <v>0</v>
      </c>
      <c r="BT71" s="5" t="str">
        <f t="shared" si="39"/>
        <v/>
      </c>
      <c r="BU71" s="35">
        <f t="shared" si="148"/>
        <v>0</v>
      </c>
      <c r="BV71" s="3">
        <f t="shared" si="149"/>
        <v>102</v>
      </c>
      <c r="BW71" s="5">
        <f t="shared" si="150"/>
        <v>277</v>
      </c>
    </row>
    <row r="72" spans="2:75">
      <c r="B72" s="52" t="s">
        <v>399</v>
      </c>
      <c r="C72" s="41" t="s">
        <v>536</v>
      </c>
      <c r="D72" s="74" t="s">
        <v>574</v>
      </c>
      <c r="E72" s="51" t="s">
        <v>185</v>
      </c>
      <c r="F72" s="4">
        <v>15</v>
      </c>
      <c r="G72" s="4">
        <v>15</v>
      </c>
      <c r="H72" s="4">
        <v>13</v>
      </c>
      <c r="I72" s="4">
        <f>SUM(F72:H72)</f>
        <v>43</v>
      </c>
      <c r="J72" s="4">
        <f>IF(E72="","",RANK(I72,I$6:I$300))</f>
        <v>35</v>
      </c>
      <c r="K72" s="4">
        <f>IF(J72="",0,I$302+1-J72)</f>
        <v>183</v>
      </c>
      <c r="L72" s="57">
        <f>IF(E72="","",RANK(K72,K$6:K$300))</f>
        <v>35</v>
      </c>
      <c r="M72" s="30" t="s">
        <v>756</v>
      </c>
      <c r="N72" s="31">
        <v>17</v>
      </c>
      <c r="O72" s="31">
        <v>15</v>
      </c>
      <c r="P72" s="31">
        <v>20</v>
      </c>
      <c r="Q72" s="4">
        <f>SUM(N72:P72)</f>
        <v>52</v>
      </c>
      <c r="R72" s="5">
        <f>IF(M72="","",RANK(Q72,Q$6:Q$301))</f>
        <v>3</v>
      </c>
      <c r="S72" s="28">
        <f>IF(R72="",0,Q$302+1-R72)</f>
        <v>235</v>
      </c>
      <c r="T72" s="3">
        <f>S72+K72</f>
        <v>418</v>
      </c>
      <c r="U72" s="57">
        <f>IF(T72=0,"",RANK(T72,T$6:T$301))</f>
        <v>7</v>
      </c>
      <c r="V72" s="30" t="s">
        <v>1068</v>
      </c>
      <c r="W72" s="31">
        <v>11</v>
      </c>
      <c r="X72" s="31">
        <v>16</v>
      </c>
      <c r="Y72" s="31">
        <v>9</v>
      </c>
      <c r="Z72" s="4">
        <f>SUM(W72:Y72)</f>
        <v>36</v>
      </c>
      <c r="AA72" s="5">
        <f>IF(V72="","",RANK(Z72,Z$6:Z$301))</f>
        <v>127</v>
      </c>
      <c r="AB72" s="28">
        <f>IF(AA72="",0,Z$302+1-AA72)</f>
        <v>89</v>
      </c>
      <c r="AC72" s="76">
        <f>AB72+T72</f>
        <v>507</v>
      </c>
      <c r="AD72" s="57">
        <f>IF(AC72=0,"",RANK(AC72,AC$6:AC$301))</f>
        <v>25</v>
      </c>
      <c r="AE72" s="30" t="s">
        <v>1267</v>
      </c>
      <c r="AF72" s="31">
        <v>14</v>
      </c>
      <c r="AG72" s="31">
        <v>17</v>
      </c>
      <c r="AH72" s="31">
        <v>17</v>
      </c>
      <c r="AI72" s="4">
        <f t="shared" si="127"/>
        <v>48</v>
      </c>
      <c r="AJ72" s="5">
        <f t="shared" si="128"/>
        <v>9</v>
      </c>
      <c r="AK72" s="28">
        <f t="shared" si="129"/>
        <v>228</v>
      </c>
      <c r="AL72" s="3">
        <f t="shared" si="130"/>
        <v>735</v>
      </c>
      <c r="AM72" s="5">
        <f t="shared" si="131"/>
        <v>7</v>
      </c>
      <c r="AN72" s="13" t="s">
        <v>1583</v>
      </c>
      <c r="AO72" s="14">
        <v>13</v>
      </c>
      <c r="AP72" s="14">
        <v>16</v>
      </c>
      <c r="AQ72" s="14">
        <v>17</v>
      </c>
      <c r="AR72" s="5">
        <f t="shared" si="132"/>
        <v>46</v>
      </c>
      <c r="AS72" s="5">
        <f t="shared" si="133"/>
        <v>56</v>
      </c>
      <c r="AT72" s="28">
        <f t="shared" si="134"/>
        <v>164</v>
      </c>
      <c r="AU72" s="3">
        <f t="shared" si="135"/>
        <v>899</v>
      </c>
      <c r="AV72" s="5">
        <f t="shared" si="136"/>
        <v>7</v>
      </c>
      <c r="AW72" s="13"/>
      <c r="AX72" s="14"/>
      <c r="AY72" s="14"/>
      <c r="AZ72" s="14"/>
      <c r="BA72" s="5">
        <f t="shared" si="137"/>
        <v>0</v>
      </c>
      <c r="BB72" s="5" t="str">
        <f t="shared" si="138"/>
        <v/>
      </c>
      <c r="BC72" s="28">
        <f t="shared" si="139"/>
        <v>0</v>
      </c>
      <c r="BD72" s="3">
        <f t="shared" si="140"/>
        <v>899</v>
      </c>
      <c r="BE72" s="5">
        <f t="shared" si="141"/>
        <v>33</v>
      </c>
      <c r="BF72" s="13" t="s">
        <v>2003</v>
      </c>
      <c r="BG72" s="14">
        <v>15</v>
      </c>
      <c r="BH72" s="14">
        <v>15</v>
      </c>
      <c r="BI72" s="14">
        <v>16</v>
      </c>
      <c r="BJ72" s="5">
        <f t="shared" si="142"/>
        <v>46</v>
      </c>
      <c r="BK72" s="5">
        <f t="shared" si="143"/>
        <v>38</v>
      </c>
      <c r="BL72" s="28">
        <f t="shared" si="144"/>
        <v>174</v>
      </c>
      <c r="BM72" s="3">
        <f t="shared" si="145"/>
        <v>1073</v>
      </c>
      <c r="BN72" s="5">
        <f t="shared" si="146"/>
        <v>24</v>
      </c>
      <c r="BO72" s="13"/>
      <c r="BP72" s="14"/>
      <c r="BQ72" s="14"/>
      <c r="BR72" s="14"/>
      <c r="BS72" s="5">
        <f t="shared" si="147"/>
        <v>0</v>
      </c>
      <c r="BT72" s="5" t="str">
        <f t="shared" ref="BT72:BT135" si="151">IF(BO72="","",RANK(BS72,BS$6:BS$301))</f>
        <v/>
      </c>
      <c r="BU72" s="35">
        <f t="shared" si="148"/>
        <v>0</v>
      </c>
      <c r="BV72" s="3">
        <f t="shared" si="149"/>
        <v>1073</v>
      </c>
      <c r="BW72" s="5">
        <f t="shared" si="150"/>
        <v>53</v>
      </c>
    </row>
    <row r="73" spans="2:75">
      <c r="B73" s="36" t="s">
        <v>404</v>
      </c>
      <c r="C73" s="41" t="s">
        <v>536</v>
      </c>
      <c r="D73" s="74" t="s">
        <v>49</v>
      </c>
      <c r="E73" s="51" t="s">
        <v>202</v>
      </c>
      <c r="F73" s="4">
        <v>12</v>
      </c>
      <c r="G73" s="4">
        <v>14</v>
      </c>
      <c r="H73" s="4">
        <v>16</v>
      </c>
      <c r="I73" s="4">
        <f>SUM(F73:H73)</f>
        <v>42</v>
      </c>
      <c r="J73" s="4">
        <f>IF(E73="","",RANK(I73,I$6:I$300))</f>
        <v>47</v>
      </c>
      <c r="K73" s="4">
        <f>IF(J73="",0,I$302+1-J73)</f>
        <v>171</v>
      </c>
      <c r="L73" s="57">
        <f>IF(E73="","",RANK(K73,K$6:K$300))</f>
        <v>47</v>
      </c>
      <c r="M73" s="13" t="s">
        <v>757</v>
      </c>
      <c r="N73" s="14">
        <v>14</v>
      </c>
      <c r="O73" s="14">
        <v>12</v>
      </c>
      <c r="P73" s="14">
        <v>13</v>
      </c>
      <c r="Q73" s="4">
        <f>SUM(N73:P73)</f>
        <v>39</v>
      </c>
      <c r="R73" s="5">
        <f>IF(M73="","",RANK(Q73,Q$6:Q$301))</f>
        <v>106</v>
      </c>
      <c r="S73" s="28">
        <f>IF(R73="",0,Q$302+1-R73)</f>
        <v>132</v>
      </c>
      <c r="T73" s="3">
        <f>S73+K73</f>
        <v>303</v>
      </c>
      <c r="U73" s="57">
        <f>IF(T73=0,"",RANK(T73,T$6:T$301))</f>
        <v>65</v>
      </c>
      <c r="V73" s="13" t="s">
        <v>1069</v>
      </c>
      <c r="W73" s="14">
        <v>16</v>
      </c>
      <c r="X73" s="14">
        <v>15</v>
      </c>
      <c r="Y73" s="14">
        <v>14</v>
      </c>
      <c r="Z73" s="5">
        <f>SUM(W73:Y73)</f>
        <v>45</v>
      </c>
      <c r="AA73" s="5">
        <f>IF(V73="","",RANK(Z73,Z$6:Z$301))</f>
        <v>36</v>
      </c>
      <c r="AB73" s="28">
        <f>IF(AA73="",0,Z$302+1-AA73)</f>
        <v>180</v>
      </c>
      <c r="AC73" s="76">
        <f>AB73+T73</f>
        <v>483</v>
      </c>
      <c r="AD73" s="57">
        <f>IF(AC73=0,"",RANK(AC73,AC$6:AC$301))</f>
        <v>39</v>
      </c>
      <c r="AE73" s="30" t="s">
        <v>1370</v>
      </c>
      <c r="AF73" s="31">
        <v>11</v>
      </c>
      <c r="AG73" s="31">
        <v>15</v>
      </c>
      <c r="AH73" s="31">
        <v>11</v>
      </c>
      <c r="AI73" s="4">
        <f t="shared" si="127"/>
        <v>37</v>
      </c>
      <c r="AJ73" s="5">
        <f t="shared" si="128"/>
        <v>114</v>
      </c>
      <c r="AK73" s="28">
        <f t="shared" si="129"/>
        <v>123</v>
      </c>
      <c r="AL73" s="3">
        <f t="shared" si="130"/>
        <v>606</v>
      </c>
      <c r="AM73" s="5">
        <f t="shared" si="131"/>
        <v>43</v>
      </c>
      <c r="AN73" s="13" t="s">
        <v>1584</v>
      </c>
      <c r="AO73" s="14">
        <v>14</v>
      </c>
      <c r="AP73" s="14">
        <v>16</v>
      </c>
      <c r="AQ73" s="14">
        <v>15</v>
      </c>
      <c r="AR73" s="5">
        <f t="shared" si="132"/>
        <v>45</v>
      </c>
      <c r="AS73" s="5">
        <f t="shared" si="133"/>
        <v>69</v>
      </c>
      <c r="AT73" s="28">
        <f t="shared" si="134"/>
        <v>151</v>
      </c>
      <c r="AU73" s="3">
        <f t="shared" si="135"/>
        <v>757</v>
      </c>
      <c r="AV73" s="5">
        <f t="shared" si="136"/>
        <v>39</v>
      </c>
      <c r="AW73" s="13" t="s">
        <v>1794</v>
      </c>
      <c r="AX73" s="14">
        <v>11</v>
      </c>
      <c r="AY73" s="14">
        <v>16</v>
      </c>
      <c r="AZ73" s="14">
        <v>14</v>
      </c>
      <c r="BA73" s="5">
        <f t="shared" si="137"/>
        <v>41</v>
      </c>
      <c r="BB73" s="5">
        <f t="shared" si="138"/>
        <v>58</v>
      </c>
      <c r="BC73" s="28">
        <f t="shared" si="139"/>
        <v>141</v>
      </c>
      <c r="BD73" s="3">
        <f t="shared" si="140"/>
        <v>898</v>
      </c>
      <c r="BE73" s="5">
        <f t="shared" si="141"/>
        <v>34</v>
      </c>
      <c r="BF73" s="13" t="s">
        <v>2004</v>
      </c>
      <c r="BG73" s="14">
        <v>15</v>
      </c>
      <c r="BH73" s="14">
        <v>12</v>
      </c>
      <c r="BI73" s="14">
        <v>14</v>
      </c>
      <c r="BJ73" s="5">
        <f t="shared" si="142"/>
        <v>41</v>
      </c>
      <c r="BK73" s="5">
        <f t="shared" si="143"/>
        <v>97</v>
      </c>
      <c r="BL73" s="28">
        <f t="shared" si="144"/>
        <v>115</v>
      </c>
      <c r="BM73" s="3">
        <f t="shared" si="145"/>
        <v>1013</v>
      </c>
      <c r="BN73" s="5">
        <f t="shared" si="146"/>
        <v>36</v>
      </c>
      <c r="BO73" s="13" t="s">
        <v>1095</v>
      </c>
      <c r="BP73" s="14">
        <v>14</v>
      </c>
      <c r="BQ73" s="14">
        <v>11</v>
      </c>
      <c r="BR73" s="14">
        <v>13</v>
      </c>
      <c r="BS73" s="5">
        <f t="shared" si="147"/>
        <v>38</v>
      </c>
      <c r="BT73" s="5">
        <f t="shared" si="151"/>
        <v>110</v>
      </c>
      <c r="BU73" s="35">
        <f t="shared" si="148"/>
        <v>102</v>
      </c>
      <c r="BV73" s="3">
        <f t="shared" si="149"/>
        <v>1115</v>
      </c>
      <c r="BW73" s="5">
        <f t="shared" si="150"/>
        <v>44</v>
      </c>
    </row>
    <row r="74" spans="2:75">
      <c r="B74" s="36" t="s">
        <v>450</v>
      </c>
      <c r="C74" s="41" t="s">
        <v>536</v>
      </c>
      <c r="D74" s="74" t="s">
        <v>50</v>
      </c>
      <c r="E74" s="51" t="s">
        <v>257</v>
      </c>
      <c r="F74" s="4">
        <v>10</v>
      </c>
      <c r="G74" s="4">
        <v>15</v>
      </c>
      <c r="H74" s="4">
        <v>12</v>
      </c>
      <c r="I74" s="4">
        <f>SUM(F74:H74)</f>
        <v>37</v>
      </c>
      <c r="J74" s="4">
        <f>IF(E74="","",RANK(I74,I$6:I$300))</f>
        <v>96</v>
      </c>
      <c r="K74" s="4">
        <f>IF(J74="",0,I$302+1-J74)</f>
        <v>122</v>
      </c>
      <c r="L74" s="57">
        <f>IF(E74="","",RANK(K74,K$6:K$300))</f>
        <v>96</v>
      </c>
      <c r="M74" s="13" t="s">
        <v>758</v>
      </c>
      <c r="N74" s="14">
        <v>9</v>
      </c>
      <c r="O74" s="14">
        <v>12</v>
      </c>
      <c r="P74" s="14">
        <v>13</v>
      </c>
      <c r="Q74" s="4">
        <f>SUM(N74:P74)</f>
        <v>34</v>
      </c>
      <c r="R74" s="5">
        <f>IF(M74="","",RANK(Q74,Q$6:Q$301))</f>
        <v>179</v>
      </c>
      <c r="S74" s="28">
        <f>IF(R74="",0,Q$302+1-R74)</f>
        <v>59</v>
      </c>
      <c r="T74" s="3">
        <f>S74+K74</f>
        <v>181</v>
      </c>
      <c r="U74" s="57">
        <f>IF(T74=0,"",RANK(T74,T$6:T$301))</f>
        <v>150</v>
      </c>
      <c r="V74" s="13" t="s">
        <v>1070</v>
      </c>
      <c r="W74" s="14">
        <v>12</v>
      </c>
      <c r="X74" s="14">
        <v>15</v>
      </c>
      <c r="Y74" s="14">
        <v>16</v>
      </c>
      <c r="Z74" s="5">
        <f>SUM(W74:Y74)</f>
        <v>43</v>
      </c>
      <c r="AA74" s="5">
        <f>IF(V74="","",RANK(Z74,Z$6:Z$301))</f>
        <v>52</v>
      </c>
      <c r="AB74" s="28">
        <f>IF(AA74="",0,Z$302+1-AA74)</f>
        <v>164</v>
      </c>
      <c r="AC74" s="76">
        <f>AB74+T74</f>
        <v>345</v>
      </c>
      <c r="AD74" s="57">
        <f>IF(AC74=0,"",RANK(AC74,AC$6:AC$301))</f>
        <v>102</v>
      </c>
      <c r="AE74" s="30" t="s">
        <v>1327</v>
      </c>
      <c r="AF74" s="31">
        <v>12</v>
      </c>
      <c r="AG74" s="31">
        <v>12</v>
      </c>
      <c r="AH74" s="31">
        <v>16</v>
      </c>
      <c r="AI74" s="4">
        <f t="shared" si="127"/>
        <v>40</v>
      </c>
      <c r="AJ74" s="5">
        <f t="shared" si="128"/>
        <v>66</v>
      </c>
      <c r="AK74" s="28">
        <f t="shared" si="129"/>
        <v>171</v>
      </c>
      <c r="AL74" s="3">
        <f t="shared" si="130"/>
        <v>516</v>
      </c>
      <c r="AM74" s="5">
        <f t="shared" si="131"/>
        <v>82</v>
      </c>
      <c r="AN74" s="141"/>
      <c r="AO74" s="14"/>
      <c r="AP74" s="14"/>
      <c r="AQ74" s="14"/>
      <c r="AR74" s="5">
        <f t="shared" si="132"/>
        <v>0</v>
      </c>
      <c r="AS74" s="5" t="str">
        <f t="shared" si="133"/>
        <v/>
      </c>
      <c r="AT74" s="28">
        <f t="shared" si="134"/>
        <v>0</v>
      </c>
      <c r="AU74" s="3">
        <f t="shared" si="135"/>
        <v>516</v>
      </c>
      <c r="AV74" s="5">
        <f t="shared" si="136"/>
        <v>133</v>
      </c>
      <c r="AW74" s="13" t="s">
        <v>1795</v>
      </c>
      <c r="AX74" s="14">
        <v>13</v>
      </c>
      <c r="AY74" s="14">
        <v>15</v>
      </c>
      <c r="AZ74" s="14">
        <v>16</v>
      </c>
      <c r="BA74" s="5">
        <f t="shared" si="137"/>
        <v>44</v>
      </c>
      <c r="BB74" s="5">
        <f t="shared" si="138"/>
        <v>31</v>
      </c>
      <c r="BC74" s="28">
        <f t="shared" si="139"/>
        <v>168</v>
      </c>
      <c r="BD74" s="3">
        <f t="shared" si="140"/>
        <v>684</v>
      </c>
      <c r="BE74" s="5">
        <f t="shared" si="141"/>
        <v>96</v>
      </c>
      <c r="BF74" s="13" t="s">
        <v>2005</v>
      </c>
      <c r="BG74" s="14">
        <v>17</v>
      </c>
      <c r="BH74" s="14">
        <v>16</v>
      </c>
      <c r="BI74" s="14">
        <v>15</v>
      </c>
      <c r="BJ74" s="5">
        <f t="shared" si="142"/>
        <v>48</v>
      </c>
      <c r="BK74" s="5">
        <f t="shared" si="143"/>
        <v>23</v>
      </c>
      <c r="BL74" s="28">
        <f t="shared" si="144"/>
        <v>189</v>
      </c>
      <c r="BM74" s="3">
        <f t="shared" si="145"/>
        <v>873</v>
      </c>
      <c r="BN74" s="5">
        <f t="shared" si="146"/>
        <v>77</v>
      </c>
      <c r="BO74" s="13" t="s">
        <v>2221</v>
      </c>
      <c r="BP74" s="14">
        <v>10</v>
      </c>
      <c r="BQ74" s="14">
        <v>13</v>
      </c>
      <c r="BR74" s="14">
        <v>13</v>
      </c>
      <c r="BS74" s="5">
        <f t="shared" si="147"/>
        <v>36</v>
      </c>
      <c r="BT74" s="5">
        <f t="shared" si="151"/>
        <v>137</v>
      </c>
      <c r="BU74" s="35">
        <f t="shared" si="148"/>
        <v>75</v>
      </c>
      <c r="BV74" s="3">
        <f t="shared" si="149"/>
        <v>948</v>
      </c>
      <c r="BW74" s="5">
        <f t="shared" si="150"/>
        <v>87</v>
      </c>
    </row>
    <row r="75" spans="2:75">
      <c r="B75" s="36" t="s">
        <v>1493</v>
      </c>
      <c r="C75" s="41" t="s">
        <v>536</v>
      </c>
      <c r="D75" s="74" t="s">
        <v>1492</v>
      </c>
      <c r="E75" s="51"/>
      <c r="F75" s="4"/>
      <c r="G75" s="4"/>
      <c r="H75" s="4"/>
      <c r="I75" s="4"/>
      <c r="J75" s="4"/>
      <c r="K75" s="4"/>
      <c r="L75" s="57"/>
      <c r="M75" s="13"/>
      <c r="N75" s="14"/>
      <c r="O75" s="14"/>
      <c r="P75" s="14"/>
      <c r="Q75" s="4"/>
      <c r="R75" s="5"/>
      <c r="S75" s="28"/>
      <c r="T75" s="3"/>
      <c r="U75" s="57"/>
      <c r="V75" s="13"/>
      <c r="W75" s="14"/>
      <c r="X75" s="14"/>
      <c r="Y75" s="14"/>
      <c r="Z75" s="5"/>
      <c r="AA75" s="5"/>
      <c r="AB75" s="28"/>
      <c r="AC75" s="76"/>
      <c r="AD75" s="57"/>
      <c r="AE75" s="30" t="s">
        <v>1433</v>
      </c>
      <c r="AF75" s="31">
        <v>12</v>
      </c>
      <c r="AG75" s="31">
        <v>12</v>
      </c>
      <c r="AH75" s="31">
        <v>10</v>
      </c>
      <c r="AI75" s="4">
        <f t="shared" si="127"/>
        <v>34</v>
      </c>
      <c r="AJ75" s="5">
        <f t="shared" si="128"/>
        <v>170</v>
      </c>
      <c r="AK75" s="28">
        <f t="shared" si="129"/>
        <v>67</v>
      </c>
      <c r="AL75" s="3">
        <f t="shared" si="130"/>
        <v>67</v>
      </c>
      <c r="AM75" s="5">
        <f t="shared" si="131"/>
        <v>260</v>
      </c>
      <c r="AN75" s="13" t="s">
        <v>1585</v>
      </c>
      <c r="AO75" s="14">
        <v>12</v>
      </c>
      <c r="AP75" s="14">
        <v>14</v>
      </c>
      <c r="AQ75" s="14">
        <v>17</v>
      </c>
      <c r="AR75" s="5">
        <f t="shared" si="132"/>
        <v>43</v>
      </c>
      <c r="AS75" s="5">
        <f t="shared" si="133"/>
        <v>98</v>
      </c>
      <c r="AT75" s="28">
        <f t="shared" si="134"/>
        <v>122</v>
      </c>
      <c r="AU75" s="3">
        <f t="shared" si="135"/>
        <v>189</v>
      </c>
      <c r="AV75" s="5">
        <f t="shared" si="136"/>
        <v>241</v>
      </c>
      <c r="AW75" s="13"/>
      <c r="AX75" s="14"/>
      <c r="AY75" s="14"/>
      <c r="AZ75" s="14"/>
      <c r="BA75" s="5">
        <f t="shared" si="137"/>
        <v>0</v>
      </c>
      <c r="BB75" s="5" t="str">
        <f t="shared" si="138"/>
        <v/>
      </c>
      <c r="BC75" s="28">
        <f t="shared" si="139"/>
        <v>0</v>
      </c>
      <c r="BD75" s="3">
        <f t="shared" si="140"/>
        <v>189</v>
      </c>
      <c r="BE75" s="5">
        <f t="shared" si="141"/>
        <v>249</v>
      </c>
      <c r="BF75" s="13"/>
      <c r="BG75" s="14"/>
      <c r="BH75" s="14"/>
      <c r="BI75" s="14"/>
      <c r="BJ75" s="5">
        <f t="shared" si="142"/>
        <v>0</v>
      </c>
      <c r="BK75" s="5" t="str">
        <f t="shared" si="143"/>
        <v/>
      </c>
      <c r="BL75" s="28">
        <f t="shared" si="144"/>
        <v>0</v>
      </c>
      <c r="BM75" s="3">
        <f t="shared" si="145"/>
        <v>189</v>
      </c>
      <c r="BN75" s="5">
        <f t="shared" si="146"/>
        <v>256</v>
      </c>
      <c r="BO75" s="13"/>
      <c r="BP75" s="14"/>
      <c r="BQ75" s="14"/>
      <c r="BR75" s="14"/>
      <c r="BS75" s="5">
        <f t="shared" si="147"/>
        <v>0</v>
      </c>
      <c r="BT75" s="5" t="str">
        <f t="shared" si="151"/>
        <v/>
      </c>
      <c r="BU75" s="35">
        <f t="shared" si="148"/>
        <v>0</v>
      </c>
      <c r="BV75" s="3">
        <f t="shared" si="149"/>
        <v>189</v>
      </c>
      <c r="BW75" s="5">
        <f t="shared" si="150"/>
        <v>261</v>
      </c>
    </row>
    <row r="76" spans="2:75">
      <c r="B76" s="36" t="s">
        <v>1754</v>
      </c>
      <c r="C76" s="41" t="s">
        <v>536</v>
      </c>
      <c r="D76" s="74" t="s">
        <v>562</v>
      </c>
      <c r="E76" s="51" t="s">
        <v>152</v>
      </c>
      <c r="F76" s="4">
        <v>20</v>
      </c>
      <c r="G76" s="4">
        <v>18</v>
      </c>
      <c r="H76" s="4">
        <v>15</v>
      </c>
      <c r="I76" s="4">
        <f>SUM(F76:H76)</f>
        <v>53</v>
      </c>
      <c r="J76" s="4">
        <f>IF(E76="","",RANK(I76,I$6:I$300))</f>
        <v>3</v>
      </c>
      <c r="K76" s="4">
        <f>IF(J76="",0,I$302+1-J76)</f>
        <v>215</v>
      </c>
      <c r="L76" s="57">
        <f>IF(E76="","",RANK(K76,K$6:K$300))</f>
        <v>3</v>
      </c>
      <c r="M76" s="13" t="s">
        <v>759</v>
      </c>
      <c r="N76" s="14">
        <v>15</v>
      </c>
      <c r="O76" s="14">
        <v>15</v>
      </c>
      <c r="P76" s="14">
        <v>16</v>
      </c>
      <c r="Q76" s="4">
        <f t="shared" ref="Q76:Q85" si="152">SUM(N76:P76)</f>
        <v>46</v>
      </c>
      <c r="R76" s="5">
        <f t="shared" ref="R76:R85" si="153">IF(M76="","",RANK(Q76,Q$6:Q$301))</f>
        <v>31</v>
      </c>
      <c r="S76" s="28">
        <f t="shared" ref="S76:S85" si="154">IF(R76="",0,Q$302+1-R76)</f>
        <v>207</v>
      </c>
      <c r="T76" s="3">
        <f t="shared" ref="T76:T85" si="155">S76+K76</f>
        <v>422</v>
      </c>
      <c r="U76" s="57">
        <f t="shared" ref="U76:U85" si="156">IF(T76=0,"",RANK(T76,T$6:T$301))</f>
        <v>4</v>
      </c>
      <c r="V76" s="13" t="s">
        <v>1071</v>
      </c>
      <c r="W76" s="14">
        <v>16</v>
      </c>
      <c r="X76" s="14">
        <v>15</v>
      </c>
      <c r="Y76" s="14">
        <v>16</v>
      </c>
      <c r="Z76" s="5">
        <f t="shared" ref="Z76:Z87" si="157">SUM(W76:Y76)</f>
        <v>47</v>
      </c>
      <c r="AA76" s="5">
        <f t="shared" ref="AA76:AA87" si="158">IF(V76="","",RANK(Z76,Z$6:Z$301))</f>
        <v>26</v>
      </c>
      <c r="AB76" s="28">
        <f t="shared" ref="AB76:AB87" si="159">IF(AA76="",0,Z$302+1-AA76)</f>
        <v>190</v>
      </c>
      <c r="AC76" s="76">
        <f t="shared" ref="AC76:AC87" si="160">AB76+T76</f>
        <v>612</v>
      </c>
      <c r="AD76" s="57">
        <f t="shared" ref="AD76:AD87" si="161">IF(AC76=0,"",RANK(AC76,AC$6:AC$301))</f>
        <v>2</v>
      </c>
      <c r="AE76" s="30" t="s">
        <v>1261</v>
      </c>
      <c r="AF76" s="31">
        <v>13</v>
      </c>
      <c r="AG76" s="31">
        <v>18</v>
      </c>
      <c r="AH76" s="31">
        <v>20</v>
      </c>
      <c r="AI76" s="4">
        <f t="shared" si="127"/>
        <v>51</v>
      </c>
      <c r="AJ76" s="5">
        <f t="shared" si="128"/>
        <v>3</v>
      </c>
      <c r="AK76" s="28">
        <f t="shared" si="129"/>
        <v>234</v>
      </c>
      <c r="AL76" s="3">
        <f t="shared" si="130"/>
        <v>846</v>
      </c>
      <c r="AM76" s="5">
        <f t="shared" si="131"/>
        <v>1</v>
      </c>
      <c r="AN76" s="13" t="s">
        <v>1586</v>
      </c>
      <c r="AO76" s="14">
        <v>19</v>
      </c>
      <c r="AP76" s="14">
        <v>14</v>
      </c>
      <c r="AQ76" s="14">
        <v>16</v>
      </c>
      <c r="AR76" s="5">
        <f t="shared" si="132"/>
        <v>49</v>
      </c>
      <c r="AS76" s="5">
        <f t="shared" si="133"/>
        <v>22</v>
      </c>
      <c r="AT76" s="28">
        <f t="shared" si="134"/>
        <v>198</v>
      </c>
      <c r="AU76" s="3">
        <f t="shared" si="135"/>
        <v>1044</v>
      </c>
      <c r="AV76" s="5">
        <f t="shared" si="136"/>
        <v>1</v>
      </c>
      <c r="AW76" s="13" t="s">
        <v>1796</v>
      </c>
      <c r="AX76" s="14">
        <v>11</v>
      </c>
      <c r="AY76" s="14">
        <v>12</v>
      </c>
      <c r="AZ76" s="14">
        <v>11</v>
      </c>
      <c r="BA76" s="5">
        <f t="shared" si="137"/>
        <v>34</v>
      </c>
      <c r="BB76" s="5">
        <f t="shared" si="138"/>
        <v>155</v>
      </c>
      <c r="BC76" s="28">
        <f t="shared" si="139"/>
        <v>44</v>
      </c>
      <c r="BD76" s="3">
        <f t="shared" si="140"/>
        <v>1088</v>
      </c>
      <c r="BE76" s="5">
        <f t="shared" si="141"/>
        <v>4</v>
      </c>
      <c r="BF76" s="13" t="s">
        <v>2006</v>
      </c>
      <c r="BG76" s="14">
        <v>14</v>
      </c>
      <c r="BH76" s="14">
        <v>17</v>
      </c>
      <c r="BI76" s="14">
        <v>18</v>
      </c>
      <c r="BJ76" s="5">
        <f t="shared" si="142"/>
        <v>49</v>
      </c>
      <c r="BK76" s="5">
        <f t="shared" si="143"/>
        <v>18</v>
      </c>
      <c r="BL76" s="28">
        <f t="shared" si="144"/>
        <v>194</v>
      </c>
      <c r="BM76" s="3">
        <f t="shared" si="145"/>
        <v>1282</v>
      </c>
      <c r="BN76" s="5">
        <f t="shared" si="146"/>
        <v>4</v>
      </c>
      <c r="BO76" s="13" t="s">
        <v>2222</v>
      </c>
      <c r="BP76" s="14">
        <v>16</v>
      </c>
      <c r="BQ76" s="14">
        <v>14</v>
      </c>
      <c r="BR76" s="14">
        <v>13</v>
      </c>
      <c r="BS76" s="5">
        <f t="shared" si="147"/>
        <v>43</v>
      </c>
      <c r="BT76" s="5">
        <f t="shared" si="151"/>
        <v>50</v>
      </c>
      <c r="BU76" s="35">
        <f t="shared" si="148"/>
        <v>162</v>
      </c>
      <c r="BV76" s="3">
        <f t="shared" si="149"/>
        <v>1444</v>
      </c>
      <c r="BW76" s="5">
        <f t="shared" si="150"/>
        <v>2</v>
      </c>
    </row>
    <row r="77" spans="2:75">
      <c r="B77" s="36" t="s">
        <v>506</v>
      </c>
      <c r="C77" s="41" t="s">
        <v>536</v>
      </c>
      <c r="D77" s="74" t="s">
        <v>636</v>
      </c>
      <c r="E77" s="51" t="s">
        <v>321</v>
      </c>
      <c r="F77" s="4">
        <v>9</v>
      </c>
      <c r="G77" s="4">
        <v>11</v>
      </c>
      <c r="H77" s="4">
        <v>12</v>
      </c>
      <c r="I77" s="4">
        <f>SUM(F77:H77)</f>
        <v>32</v>
      </c>
      <c r="J77" s="4">
        <f>IF(E77="","",RANK(I77,I$6:I$300))</f>
        <v>173</v>
      </c>
      <c r="K77" s="4">
        <f>IF(J77="",0,I$302+1-J77)</f>
        <v>45</v>
      </c>
      <c r="L77" s="57">
        <f>IF(E77="","",RANK(K77,K$6:K$300))</f>
        <v>173</v>
      </c>
      <c r="M77" s="13" t="s">
        <v>760</v>
      </c>
      <c r="N77" s="14">
        <v>18</v>
      </c>
      <c r="O77" s="14">
        <v>15</v>
      </c>
      <c r="P77" s="14">
        <v>18</v>
      </c>
      <c r="Q77" s="4">
        <f t="shared" si="152"/>
        <v>51</v>
      </c>
      <c r="R77" s="5">
        <f t="shared" si="153"/>
        <v>6</v>
      </c>
      <c r="S77" s="28">
        <f t="shared" si="154"/>
        <v>232</v>
      </c>
      <c r="T77" s="3">
        <f t="shared" si="155"/>
        <v>277</v>
      </c>
      <c r="U77" s="57">
        <f t="shared" si="156"/>
        <v>74</v>
      </c>
      <c r="V77" s="13" t="s">
        <v>1072</v>
      </c>
      <c r="W77" s="14">
        <v>18</v>
      </c>
      <c r="X77" s="14">
        <v>14</v>
      </c>
      <c r="Y77" s="14">
        <v>17</v>
      </c>
      <c r="Z77" s="5">
        <f t="shared" si="157"/>
        <v>49</v>
      </c>
      <c r="AA77" s="5">
        <f t="shared" si="158"/>
        <v>13</v>
      </c>
      <c r="AB77" s="28">
        <f t="shared" si="159"/>
        <v>203</v>
      </c>
      <c r="AC77" s="76">
        <f t="shared" si="160"/>
        <v>480</v>
      </c>
      <c r="AD77" s="57">
        <f t="shared" si="161"/>
        <v>41</v>
      </c>
      <c r="AE77" s="30" t="s">
        <v>1297</v>
      </c>
      <c r="AF77" s="31">
        <v>12</v>
      </c>
      <c r="AG77" s="31">
        <v>15</v>
      </c>
      <c r="AH77" s="31">
        <v>16</v>
      </c>
      <c r="AI77" s="4">
        <f t="shared" si="127"/>
        <v>43</v>
      </c>
      <c r="AJ77" s="5">
        <f t="shared" si="128"/>
        <v>38</v>
      </c>
      <c r="AK77" s="28">
        <f t="shared" si="129"/>
        <v>199</v>
      </c>
      <c r="AL77" s="3">
        <f t="shared" si="130"/>
        <v>679</v>
      </c>
      <c r="AM77" s="5">
        <f t="shared" si="131"/>
        <v>22</v>
      </c>
      <c r="AN77" s="13" t="s">
        <v>1587</v>
      </c>
      <c r="AO77" s="14">
        <v>17</v>
      </c>
      <c r="AP77" s="14">
        <v>16</v>
      </c>
      <c r="AQ77" s="14">
        <v>19</v>
      </c>
      <c r="AR77" s="5">
        <f t="shared" si="132"/>
        <v>52</v>
      </c>
      <c r="AS77" s="5">
        <f t="shared" si="133"/>
        <v>7</v>
      </c>
      <c r="AT77" s="28">
        <f t="shared" si="134"/>
        <v>213</v>
      </c>
      <c r="AU77" s="3">
        <f t="shared" si="135"/>
        <v>892</v>
      </c>
      <c r="AV77" s="5">
        <f t="shared" si="136"/>
        <v>10</v>
      </c>
      <c r="AW77" s="13" t="s">
        <v>1797</v>
      </c>
      <c r="AX77" s="14">
        <v>16</v>
      </c>
      <c r="AY77" s="14">
        <v>14</v>
      </c>
      <c r="AZ77" s="14">
        <v>19</v>
      </c>
      <c r="BA77" s="5">
        <f t="shared" si="137"/>
        <v>49</v>
      </c>
      <c r="BB77" s="5">
        <f t="shared" si="138"/>
        <v>5</v>
      </c>
      <c r="BC77" s="28">
        <f t="shared" si="139"/>
        <v>194</v>
      </c>
      <c r="BD77" s="3">
        <f t="shared" si="140"/>
        <v>1086</v>
      </c>
      <c r="BE77" s="5">
        <f t="shared" si="141"/>
        <v>5</v>
      </c>
      <c r="BF77" s="13" t="s">
        <v>2007</v>
      </c>
      <c r="BG77" s="14">
        <v>14</v>
      </c>
      <c r="BH77" s="14">
        <v>16</v>
      </c>
      <c r="BI77" s="14">
        <v>11</v>
      </c>
      <c r="BJ77" s="5">
        <f t="shared" si="142"/>
        <v>41</v>
      </c>
      <c r="BK77" s="5">
        <f t="shared" si="143"/>
        <v>97</v>
      </c>
      <c r="BL77" s="28">
        <f t="shared" si="144"/>
        <v>115</v>
      </c>
      <c r="BM77" s="3">
        <f t="shared" si="145"/>
        <v>1201</v>
      </c>
      <c r="BN77" s="5">
        <f t="shared" si="146"/>
        <v>8</v>
      </c>
      <c r="BO77" s="13" t="s">
        <v>2223</v>
      </c>
      <c r="BP77" s="14">
        <v>17</v>
      </c>
      <c r="BQ77" s="14">
        <v>15</v>
      </c>
      <c r="BR77" s="14">
        <v>15</v>
      </c>
      <c r="BS77" s="5">
        <f t="shared" si="147"/>
        <v>47</v>
      </c>
      <c r="BT77" s="5">
        <f t="shared" si="151"/>
        <v>19</v>
      </c>
      <c r="BU77" s="35">
        <f t="shared" si="148"/>
        <v>193</v>
      </c>
      <c r="BV77" s="3">
        <f t="shared" si="149"/>
        <v>1394</v>
      </c>
      <c r="BW77" s="5">
        <f t="shared" si="150"/>
        <v>5</v>
      </c>
    </row>
    <row r="78" spans="2:75">
      <c r="B78" s="36" t="s">
        <v>453</v>
      </c>
      <c r="C78" s="41" t="s">
        <v>536</v>
      </c>
      <c r="D78" s="74" t="s">
        <v>602</v>
      </c>
      <c r="E78" s="51" t="s">
        <v>248</v>
      </c>
      <c r="F78" s="4">
        <v>11</v>
      </c>
      <c r="G78" s="4">
        <v>13</v>
      </c>
      <c r="H78" s="4">
        <v>13</v>
      </c>
      <c r="I78" s="4">
        <f>SUM(F78:H78)</f>
        <v>37</v>
      </c>
      <c r="J78" s="4">
        <f>IF(E78="","",RANK(I78,I$6:I$300))</f>
        <v>96</v>
      </c>
      <c r="K78" s="4">
        <f>IF(J78="",0,I$302+1-J78)</f>
        <v>122</v>
      </c>
      <c r="L78" s="57">
        <f>IF(E78="","",RANK(K78,K$6:K$300))</f>
        <v>96</v>
      </c>
      <c r="M78" s="13" t="s">
        <v>761</v>
      </c>
      <c r="N78" s="14">
        <v>14</v>
      </c>
      <c r="O78" s="14">
        <v>11</v>
      </c>
      <c r="P78" s="14">
        <v>13</v>
      </c>
      <c r="Q78" s="4">
        <f t="shared" si="152"/>
        <v>38</v>
      </c>
      <c r="R78" s="5">
        <f t="shared" si="153"/>
        <v>117</v>
      </c>
      <c r="S78" s="28">
        <f t="shared" si="154"/>
        <v>121</v>
      </c>
      <c r="T78" s="3">
        <f t="shared" si="155"/>
        <v>243</v>
      </c>
      <c r="U78" s="57">
        <f t="shared" si="156"/>
        <v>96</v>
      </c>
      <c r="V78" s="13" t="s">
        <v>1073</v>
      </c>
      <c r="W78" s="14">
        <v>13</v>
      </c>
      <c r="X78" s="14">
        <v>14</v>
      </c>
      <c r="Y78" s="14">
        <v>15</v>
      </c>
      <c r="Z78" s="5">
        <f t="shared" si="157"/>
        <v>42</v>
      </c>
      <c r="AA78" s="5">
        <f t="shared" si="158"/>
        <v>58</v>
      </c>
      <c r="AB78" s="28">
        <f t="shared" si="159"/>
        <v>158</v>
      </c>
      <c r="AC78" s="76">
        <f t="shared" si="160"/>
        <v>401</v>
      </c>
      <c r="AD78" s="57">
        <f t="shared" si="161"/>
        <v>73</v>
      </c>
      <c r="AE78" s="30" t="s">
        <v>1294</v>
      </c>
      <c r="AF78" s="31">
        <v>12</v>
      </c>
      <c r="AG78" s="31">
        <v>15</v>
      </c>
      <c r="AH78" s="31">
        <v>17</v>
      </c>
      <c r="AI78" s="4">
        <f t="shared" si="127"/>
        <v>44</v>
      </c>
      <c r="AJ78" s="5">
        <f t="shared" si="128"/>
        <v>36</v>
      </c>
      <c r="AK78" s="28">
        <f t="shared" si="129"/>
        <v>201</v>
      </c>
      <c r="AL78" s="3">
        <f t="shared" si="130"/>
        <v>602</v>
      </c>
      <c r="AM78" s="5">
        <f t="shared" si="131"/>
        <v>45</v>
      </c>
      <c r="AN78" s="13" t="s">
        <v>1588</v>
      </c>
      <c r="AO78" s="14">
        <v>10</v>
      </c>
      <c r="AP78" s="14">
        <v>9</v>
      </c>
      <c r="AQ78" s="14">
        <v>10</v>
      </c>
      <c r="AR78" s="5">
        <f t="shared" si="132"/>
        <v>29</v>
      </c>
      <c r="AS78" s="5">
        <f t="shared" si="133"/>
        <v>216</v>
      </c>
      <c r="AT78" s="28">
        <f t="shared" si="134"/>
        <v>4</v>
      </c>
      <c r="AU78" s="3">
        <f t="shared" si="135"/>
        <v>606</v>
      </c>
      <c r="AV78" s="5">
        <f t="shared" si="136"/>
        <v>90</v>
      </c>
      <c r="AW78" s="13" t="s">
        <v>1798</v>
      </c>
      <c r="AX78" s="14">
        <v>13</v>
      </c>
      <c r="AY78" s="14">
        <v>16</v>
      </c>
      <c r="AZ78" s="14">
        <v>15</v>
      </c>
      <c r="BA78" s="5">
        <f t="shared" si="137"/>
        <v>44</v>
      </c>
      <c r="BB78" s="5">
        <f t="shared" si="138"/>
        <v>31</v>
      </c>
      <c r="BC78" s="28">
        <f t="shared" si="139"/>
        <v>168</v>
      </c>
      <c r="BD78" s="3">
        <f t="shared" si="140"/>
        <v>774</v>
      </c>
      <c r="BE78" s="5">
        <f t="shared" si="141"/>
        <v>66</v>
      </c>
      <c r="BF78" s="13" t="s">
        <v>2008</v>
      </c>
      <c r="BG78" s="14">
        <v>14</v>
      </c>
      <c r="BH78" s="14">
        <v>13</v>
      </c>
      <c r="BI78" s="14">
        <v>11</v>
      </c>
      <c r="BJ78" s="5">
        <f t="shared" si="142"/>
        <v>38</v>
      </c>
      <c r="BK78" s="5">
        <f t="shared" si="143"/>
        <v>135</v>
      </c>
      <c r="BL78" s="28">
        <f t="shared" si="144"/>
        <v>77</v>
      </c>
      <c r="BM78" s="3">
        <f t="shared" si="145"/>
        <v>851</v>
      </c>
      <c r="BN78" s="5">
        <f t="shared" si="146"/>
        <v>84</v>
      </c>
      <c r="BO78" s="13"/>
      <c r="BP78" s="14"/>
      <c r="BQ78" s="14"/>
      <c r="BR78" s="14"/>
      <c r="BS78" s="5">
        <f t="shared" si="147"/>
        <v>0</v>
      </c>
      <c r="BT78" s="5" t="str">
        <f t="shared" si="151"/>
        <v/>
      </c>
      <c r="BU78" s="35">
        <f t="shared" si="148"/>
        <v>0</v>
      </c>
      <c r="BV78" s="3">
        <f t="shared" si="149"/>
        <v>851</v>
      </c>
      <c r="BW78" s="5">
        <f t="shared" si="150"/>
        <v>107</v>
      </c>
    </row>
    <row r="79" spans="2:75">
      <c r="B79" s="36" t="s">
        <v>697</v>
      </c>
      <c r="C79" s="41" t="s">
        <v>550</v>
      </c>
      <c r="D79" s="74" t="s">
        <v>571</v>
      </c>
      <c r="E79" s="51" t="s">
        <v>182</v>
      </c>
      <c r="F79" s="4">
        <v>18</v>
      </c>
      <c r="G79" s="4">
        <v>12</v>
      </c>
      <c r="H79" s="4">
        <v>14</v>
      </c>
      <c r="I79" s="4">
        <f>SUM(F79:H79)</f>
        <v>44</v>
      </c>
      <c r="J79" s="4">
        <f>IF(E79="","",RANK(I79,I$6:I$300))</f>
        <v>32</v>
      </c>
      <c r="K79" s="4">
        <f>IF(J79="",0,I$302+1-J79)</f>
        <v>186</v>
      </c>
      <c r="L79" s="57">
        <f>IF(E79="","",RANK(K79,K$6:K$300))</f>
        <v>32</v>
      </c>
      <c r="M79" s="13" t="s">
        <v>762</v>
      </c>
      <c r="N79" s="14">
        <v>13</v>
      </c>
      <c r="O79" s="14">
        <v>11</v>
      </c>
      <c r="P79" s="14">
        <v>16</v>
      </c>
      <c r="Q79" s="4">
        <f t="shared" si="152"/>
        <v>40</v>
      </c>
      <c r="R79" s="5">
        <f t="shared" si="153"/>
        <v>90</v>
      </c>
      <c r="S79" s="28">
        <f t="shared" si="154"/>
        <v>148</v>
      </c>
      <c r="T79" s="3">
        <f t="shared" si="155"/>
        <v>334</v>
      </c>
      <c r="U79" s="57">
        <f t="shared" si="156"/>
        <v>41</v>
      </c>
      <c r="V79" s="13"/>
      <c r="W79" s="14"/>
      <c r="X79" s="14"/>
      <c r="Y79" s="14"/>
      <c r="Z79" s="5">
        <f t="shared" si="157"/>
        <v>0</v>
      </c>
      <c r="AA79" s="5" t="str">
        <f t="shared" si="158"/>
        <v/>
      </c>
      <c r="AB79" s="28">
        <f t="shared" si="159"/>
        <v>0</v>
      </c>
      <c r="AC79" s="76">
        <f t="shared" si="160"/>
        <v>334</v>
      </c>
      <c r="AD79" s="57">
        <f t="shared" si="161"/>
        <v>112</v>
      </c>
      <c r="AE79" s="30" t="s">
        <v>1264</v>
      </c>
      <c r="AF79" s="31">
        <v>17</v>
      </c>
      <c r="AG79" s="31">
        <v>18</v>
      </c>
      <c r="AH79" s="31">
        <v>15</v>
      </c>
      <c r="AI79" s="4">
        <f t="shared" si="127"/>
        <v>50</v>
      </c>
      <c r="AJ79" s="5">
        <f t="shared" si="128"/>
        <v>4</v>
      </c>
      <c r="AK79" s="28">
        <f t="shared" si="129"/>
        <v>233</v>
      </c>
      <c r="AL79" s="3">
        <f t="shared" si="130"/>
        <v>567</v>
      </c>
      <c r="AM79" s="5">
        <f t="shared" si="131"/>
        <v>57</v>
      </c>
      <c r="AN79" s="13" t="s">
        <v>1589</v>
      </c>
      <c r="AO79" s="14">
        <v>13</v>
      </c>
      <c r="AP79" s="14">
        <v>12</v>
      </c>
      <c r="AQ79" s="14">
        <v>16</v>
      </c>
      <c r="AR79" s="5">
        <f t="shared" si="132"/>
        <v>41</v>
      </c>
      <c r="AS79" s="5">
        <f t="shared" si="133"/>
        <v>131</v>
      </c>
      <c r="AT79" s="28">
        <f t="shared" si="134"/>
        <v>89</v>
      </c>
      <c r="AU79" s="3">
        <f t="shared" si="135"/>
        <v>656</v>
      </c>
      <c r="AV79" s="5">
        <f t="shared" si="136"/>
        <v>68</v>
      </c>
      <c r="AW79" s="13" t="s">
        <v>1799</v>
      </c>
      <c r="AX79" s="14">
        <v>13</v>
      </c>
      <c r="AY79" s="14">
        <v>14</v>
      </c>
      <c r="AZ79" s="14">
        <v>14</v>
      </c>
      <c r="BA79" s="5">
        <f t="shared" si="137"/>
        <v>41</v>
      </c>
      <c r="BB79" s="5">
        <f t="shared" si="138"/>
        <v>58</v>
      </c>
      <c r="BC79" s="28">
        <f t="shared" si="139"/>
        <v>141</v>
      </c>
      <c r="BD79" s="3">
        <f t="shared" si="140"/>
        <v>797</v>
      </c>
      <c r="BE79" s="5">
        <f t="shared" si="141"/>
        <v>60</v>
      </c>
      <c r="BF79" s="13" t="s">
        <v>2009</v>
      </c>
      <c r="BG79" s="14">
        <v>14</v>
      </c>
      <c r="BH79" s="14">
        <v>13</v>
      </c>
      <c r="BI79" s="14">
        <v>14</v>
      </c>
      <c r="BJ79" s="5">
        <f t="shared" si="142"/>
        <v>41</v>
      </c>
      <c r="BK79" s="5">
        <f t="shared" si="143"/>
        <v>97</v>
      </c>
      <c r="BL79" s="28">
        <f t="shared" si="144"/>
        <v>115</v>
      </c>
      <c r="BM79" s="3">
        <f t="shared" si="145"/>
        <v>912</v>
      </c>
      <c r="BN79" s="5">
        <f t="shared" si="146"/>
        <v>65</v>
      </c>
      <c r="BO79" s="13" t="s">
        <v>2224</v>
      </c>
      <c r="BP79" s="14">
        <v>19</v>
      </c>
      <c r="BQ79" s="14">
        <v>18</v>
      </c>
      <c r="BR79" s="14">
        <v>14</v>
      </c>
      <c r="BS79" s="5">
        <f t="shared" si="147"/>
        <v>51</v>
      </c>
      <c r="BT79" s="5">
        <f t="shared" si="151"/>
        <v>5</v>
      </c>
      <c r="BU79" s="35">
        <f t="shared" si="148"/>
        <v>207</v>
      </c>
      <c r="BV79" s="3">
        <f t="shared" si="149"/>
        <v>1119</v>
      </c>
      <c r="BW79" s="5">
        <f t="shared" si="150"/>
        <v>41</v>
      </c>
    </row>
    <row r="80" spans="2:75">
      <c r="B80" s="36" t="s">
        <v>477</v>
      </c>
      <c r="C80" s="41" t="s">
        <v>550</v>
      </c>
      <c r="D80" s="74" t="s">
        <v>623</v>
      </c>
      <c r="E80" s="51" t="s">
        <v>297</v>
      </c>
      <c r="F80" s="4">
        <v>9</v>
      </c>
      <c r="G80" s="4">
        <v>12</v>
      </c>
      <c r="H80" s="4">
        <v>13</v>
      </c>
      <c r="I80" s="4">
        <f>SUM(F80:H80)</f>
        <v>34</v>
      </c>
      <c r="J80" s="4">
        <f>IF(E80="","",RANK(I80,I$6:I$300))</f>
        <v>148</v>
      </c>
      <c r="K80" s="4">
        <f>IF(J80="",0,I$302+1-J80)</f>
        <v>70</v>
      </c>
      <c r="L80" s="57">
        <f>IF(E80="","",RANK(K80,K$6:K$300))</f>
        <v>148</v>
      </c>
      <c r="M80" s="30" t="s">
        <v>763</v>
      </c>
      <c r="N80" s="31">
        <v>10</v>
      </c>
      <c r="O80" s="31">
        <v>13</v>
      </c>
      <c r="P80" s="31">
        <v>11</v>
      </c>
      <c r="Q80" s="4">
        <f t="shared" si="152"/>
        <v>34</v>
      </c>
      <c r="R80" s="5">
        <f t="shared" si="153"/>
        <v>179</v>
      </c>
      <c r="S80" s="28">
        <f t="shared" si="154"/>
        <v>59</v>
      </c>
      <c r="T80" s="3">
        <f t="shared" si="155"/>
        <v>129</v>
      </c>
      <c r="U80" s="57">
        <f t="shared" si="156"/>
        <v>196</v>
      </c>
      <c r="V80" s="13"/>
      <c r="W80" s="14"/>
      <c r="X80" s="14"/>
      <c r="Y80" s="14"/>
      <c r="Z80" s="5">
        <f t="shared" si="157"/>
        <v>0</v>
      </c>
      <c r="AA80" s="5" t="str">
        <f t="shared" si="158"/>
        <v/>
      </c>
      <c r="AB80" s="28">
        <f t="shared" si="159"/>
        <v>0</v>
      </c>
      <c r="AC80" s="76">
        <f t="shared" si="160"/>
        <v>129</v>
      </c>
      <c r="AD80" s="57">
        <f t="shared" si="161"/>
        <v>224</v>
      </c>
      <c r="AE80" s="30"/>
      <c r="AF80" s="31"/>
      <c r="AG80" s="31"/>
      <c r="AH80" s="31"/>
      <c r="AI80" s="4">
        <f t="shared" si="127"/>
        <v>0</v>
      </c>
      <c r="AJ80" s="5" t="str">
        <f t="shared" si="128"/>
        <v/>
      </c>
      <c r="AK80" s="28">
        <f t="shared" si="129"/>
        <v>0</v>
      </c>
      <c r="AL80" s="3">
        <f t="shared" si="130"/>
        <v>129</v>
      </c>
      <c r="AM80" s="5">
        <f t="shared" si="131"/>
        <v>246</v>
      </c>
      <c r="AN80" s="13"/>
      <c r="AO80" s="14"/>
      <c r="AP80" s="14"/>
      <c r="AQ80" s="14"/>
      <c r="AR80" s="5">
        <f t="shared" si="132"/>
        <v>0</v>
      </c>
      <c r="AS80" s="5" t="str">
        <f t="shared" si="133"/>
        <v/>
      </c>
      <c r="AT80" s="28">
        <f t="shared" si="134"/>
        <v>0</v>
      </c>
      <c r="AU80" s="3">
        <f t="shared" si="135"/>
        <v>129</v>
      </c>
      <c r="AV80" s="5">
        <f t="shared" si="136"/>
        <v>258</v>
      </c>
      <c r="AW80" s="13"/>
      <c r="AX80" s="14"/>
      <c r="AY80" s="14"/>
      <c r="AZ80" s="14"/>
      <c r="BA80" s="5">
        <f t="shared" si="137"/>
        <v>0</v>
      </c>
      <c r="BB80" s="5" t="str">
        <f t="shared" si="138"/>
        <v/>
      </c>
      <c r="BC80" s="28">
        <f t="shared" si="139"/>
        <v>0</v>
      </c>
      <c r="BD80" s="3">
        <f t="shared" si="140"/>
        <v>129</v>
      </c>
      <c r="BE80" s="5">
        <f t="shared" si="141"/>
        <v>261</v>
      </c>
      <c r="BF80" s="13"/>
      <c r="BG80" s="14"/>
      <c r="BH80" s="14"/>
      <c r="BI80" s="14"/>
      <c r="BJ80" s="5">
        <f t="shared" si="142"/>
        <v>0</v>
      </c>
      <c r="BK80" s="5" t="str">
        <f t="shared" si="143"/>
        <v/>
      </c>
      <c r="BL80" s="28">
        <f t="shared" si="144"/>
        <v>0</v>
      </c>
      <c r="BM80" s="3">
        <f t="shared" si="145"/>
        <v>129</v>
      </c>
      <c r="BN80" s="5">
        <f t="shared" si="146"/>
        <v>266</v>
      </c>
      <c r="BO80" s="13"/>
      <c r="BP80" s="14"/>
      <c r="BQ80" s="14"/>
      <c r="BR80" s="14"/>
      <c r="BS80" s="5">
        <f t="shared" si="147"/>
        <v>0</v>
      </c>
      <c r="BT80" s="5" t="str">
        <f t="shared" si="151"/>
        <v/>
      </c>
      <c r="BU80" s="35">
        <f t="shared" si="148"/>
        <v>0</v>
      </c>
      <c r="BV80" s="3">
        <f t="shared" si="149"/>
        <v>129</v>
      </c>
      <c r="BW80" s="5">
        <f t="shared" si="150"/>
        <v>269</v>
      </c>
    </row>
    <row r="81" spans="2:75">
      <c r="B81" s="36" t="s">
        <v>957</v>
      </c>
      <c r="C81" s="41" t="s">
        <v>550</v>
      </c>
      <c r="D81" s="74" t="s">
        <v>956</v>
      </c>
      <c r="E81" s="51"/>
      <c r="F81" s="4"/>
      <c r="G81" s="4"/>
      <c r="H81" s="4"/>
      <c r="I81" s="4"/>
      <c r="J81" s="4"/>
      <c r="K81" s="4"/>
      <c r="L81" s="57"/>
      <c r="M81" s="30" t="s">
        <v>764</v>
      </c>
      <c r="N81" s="31">
        <v>9</v>
      </c>
      <c r="O81" s="31">
        <v>12</v>
      </c>
      <c r="P81" s="31">
        <v>12</v>
      </c>
      <c r="Q81" s="4">
        <f t="shared" si="152"/>
        <v>33</v>
      </c>
      <c r="R81" s="5">
        <f t="shared" si="153"/>
        <v>188</v>
      </c>
      <c r="S81" s="28">
        <f t="shared" si="154"/>
        <v>50</v>
      </c>
      <c r="T81" s="3">
        <f t="shared" si="155"/>
        <v>50</v>
      </c>
      <c r="U81" s="57">
        <f t="shared" si="156"/>
        <v>236</v>
      </c>
      <c r="V81" s="13" t="s">
        <v>1074</v>
      </c>
      <c r="W81" s="14">
        <v>17</v>
      </c>
      <c r="X81" s="14">
        <v>16</v>
      </c>
      <c r="Y81" s="14">
        <v>16</v>
      </c>
      <c r="Z81" s="5">
        <f t="shared" si="157"/>
        <v>49</v>
      </c>
      <c r="AA81" s="5">
        <f t="shared" si="158"/>
        <v>13</v>
      </c>
      <c r="AB81" s="28">
        <f t="shared" si="159"/>
        <v>203</v>
      </c>
      <c r="AC81" s="76">
        <f t="shared" si="160"/>
        <v>253</v>
      </c>
      <c r="AD81" s="57">
        <f t="shared" si="161"/>
        <v>156</v>
      </c>
      <c r="AE81" s="30" t="s">
        <v>1288</v>
      </c>
      <c r="AF81" s="31">
        <v>13</v>
      </c>
      <c r="AG81" s="31">
        <v>14</v>
      </c>
      <c r="AH81" s="31">
        <v>18</v>
      </c>
      <c r="AI81" s="4">
        <f t="shared" si="127"/>
        <v>45</v>
      </c>
      <c r="AJ81" s="5">
        <f t="shared" si="128"/>
        <v>27</v>
      </c>
      <c r="AK81" s="28">
        <f t="shared" si="129"/>
        <v>210</v>
      </c>
      <c r="AL81" s="3">
        <f t="shared" si="130"/>
        <v>463</v>
      </c>
      <c r="AM81" s="5">
        <f t="shared" si="131"/>
        <v>99</v>
      </c>
      <c r="AN81" s="13" t="s">
        <v>1590</v>
      </c>
      <c r="AO81" s="14">
        <v>15</v>
      </c>
      <c r="AP81" s="14">
        <v>16</v>
      </c>
      <c r="AQ81" s="14">
        <v>12</v>
      </c>
      <c r="AR81" s="5">
        <f t="shared" si="132"/>
        <v>43</v>
      </c>
      <c r="AS81" s="5">
        <f t="shared" si="133"/>
        <v>98</v>
      </c>
      <c r="AT81" s="28">
        <f t="shared" si="134"/>
        <v>122</v>
      </c>
      <c r="AU81" s="3">
        <f t="shared" si="135"/>
        <v>585</v>
      </c>
      <c r="AV81" s="5">
        <f t="shared" si="136"/>
        <v>102</v>
      </c>
      <c r="AW81" s="13" t="s">
        <v>1800</v>
      </c>
      <c r="AX81" s="14">
        <v>14</v>
      </c>
      <c r="AY81" s="14">
        <v>13</v>
      </c>
      <c r="AZ81" s="14">
        <v>10</v>
      </c>
      <c r="BA81" s="5">
        <f t="shared" si="137"/>
        <v>37</v>
      </c>
      <c r="BB81" s="5">
        <f t="shared" si="138"/>
        <v>117</v>
      </c>
      <c r="BC81" s="28">
        <f t="shared" si="139"/>
        <v>82</v>
      </c>
      <c r="BD81" s="3">
        <f t="shared" si="140"/>
        <v>667</v>
      </c>
      <c r="BE81" s="5">
        <f t="shared" si="141"/>
        <v>107</v>
      </c>
      <c r="BF81" s="13" t="s">
        <v>2010</v>
      </c>
      <c r="BG81" s="14">
        <v>16</v>
      </c>
      <c r="BH81" s="14">
        <v>18</v>
      </c>
      <c r="BI81" s="14">
        <v>18</v>
      </c>
      <c r="BJ81" s="5">
        <f t="shared" si="142"/>
        <v>52</v>
      </c>
      <c r="BK81" s="5">
        <f t="shared" si="143"/>
        <v>9</v>
      </c>
      <c r="BL81" s="28">
        <f t="shared" si="144"/>
        <v>203</v>
      </c>
      <c r="BM81" s="3">
        <f t="shared" si="145"/>
        <v>870</v>
      </c>
      <c r="BN81" s="5">
        <f t="shared" si="146"/>
        <v>78</v>
      </c>
      <c r="BO81" s="13" t="s">
        <v>2225</v>
      </c>
      <c r="BP81" s="14">
        <v>16</v>
      </c>
      <c r="BQ81" s="14">
        <v>13</v>
      </c>
      <c r="BR81" s="14">
        <v>13</v>
      </c>
      <c r="BS81" s="5">
        <f t="shared" si="147"/>
        <v>42</v>
      </c>
      <c r="BT81" s="5">
        <f t="shared" si="151"/>
        <v>61</v>
      </c>
      <c r="BU81" s="35">
        <f t="shared" si="148"/>
        <v>151</v>
      </c>
      <c r="BV81" s="3">
        <f t="shared" si="149"/>
        <v>1021</v>
      </c>
      <c r="BW81" s="5">
        <f t="shared" si="150"/>
        <v>66</v>
      </c>
    </row>
    <row r="82" spans="2:75">
      <c r="B82" s="36" t="s">
        <v>660</v>
      </c>
      <c r="C82" s="41" t="s">
        <v>550</v>
      </c>
      <c r="D82" s="74" t="s">
        <v>655</v>
      </c>
      <c r="E82" s="51" t="s">
        <v>360</v>
      </c>
      <c r="F82" s="4">
        <v>10</v>
      </c>
      <c r="G82" s="4">
        <v>7</v>
      </c>
      <c r="H82" s="4">
        <v>9</v>
      </c>
      <c r="I82" s="4">
        <f>SUM(F82:H82)</f>
        <v>26</v>
      </c>
      <c r="J82" s="4">
        <f>IF(E82="","",RANK(I82,I$6:I$300))</f>
        <v>211</v>
      </c>
      <c r="K82" s="4">
        <f>IF(J82="",0,I$302+1-J82)</f>
        <v>7</v>
      </c>
      <c r="L82" s="57">
        <f>IF(E82="","",RANK(K82,K$6:K$300))</f>
        <v>211</v>
      </c>
      <c r="M82" s="30" t="s">
        <v>765</v>
      </c>
      <c r="N82" s="31">
        <v>6</v>
      </c>
      <c r="O82" s="31">
        <v>11</v>
      </c>
      <c r="P82" s="31">
        <v>6</v>
      </c>
      <c r="Q82" s="4">
        <f t="shared" si="152"/>
        <v>23</v>
      </c>
      <c r="R82" s="5">
        <f t="shared" si="153"/>
        <v>232</v>
      </c>
      <c r="S82" s="28">
        <f t="shared" si="154"/>
        <v>6</v>
      </c>
      <c r="T82" s="3">
        <f t="shared" si="155"/>
        <v>13</v>
      </c>
      <c r="U82" s="57">
        <f t="shared" si="156"/>
        <v>249</v>
      </c>
      <c r="V82" s="13"/>
      <c r="W82" s="14"/>
      <c r="X82" s="14"/>
      <c r="Y82" s="14"/>
      <c r="Z82" s="5">
        <f t="shared" si="157"/>
        <v>0</v>
      </c>
      <c r="AA82" s="5" t="str">
        <f t="shared" si="158"/>
        <v/>
      </c>
      <c r="AB82" s="28">
        <f t="shared" si="159"/>
        <v>0</v>
      </c>
      <c r="AC82" s="76">
        <f t="shared" si="160"/>
        <v>13</v>
      </c>
      <c r="AD82" s="57">
        <f t="shared" si="161"/>
        <v>265</v>
      </c>
      <c r="AE82" s="30" t="s">
        <v>1319</v>
      </c>
      <c r="AF82" s="31">
        <v>13</v>
      </c>
      <c r="AG82" s="31">
        <v>14</v>
      </c>
      <c r="AH82" s="31">
        <v>14</v>
      </c>
      <c r="AI82" s="4">
        <f t="shared" si="127"/>
        <v>41</v>
      </c>
      <c r="AJ82" s="5">
        <f t="shared" si="128"/>
        <v>56</v>
      </c>
      <c r="AK82" s="28">
        <f t="shared" si="129"/>
        <v>181</v>
      </c>
      <c r="AL82" s="3">
        <f t="shared" si="130"/>
        <v>194</v>
      </c>
      <c r="AM82" s="5">
        <f t="shared" si="131"/>
        <v>225</v>
      </c>
      <c r="AN82" s="13" t="s">
        <v>895</v>
      </c>
      <c r="AO82" s="14">
        <v>17</v>
      </c>
      <c r="AP82" s="14">
        <v>14</v>
      </c>
      <c r="AQ82" s="14">
        <v>17</v>
      </c>
      <c r="AR82" s="5">
        <f t="shared" si="132"/>
        <v>48</v>
      </c>
      <c r="AS82" s="5">
        <f t="shared" si="133"/>
        <v>33</v>
      </c>
      <c r="AT82" s="28">
        <f t="shared" si="134"/>
        <v>187</v>
      </c>
      <c r="AU82" s="3">
        <f t="shared" si="135"/>
        <v>381</v>
      </c>
      <c r="AV82" s="5">
        <f t="shared" si="136"/>
        <v>178</v>
      </c>
      <c r="AW82" s="13"/>
      <c r="AX82" s="14"/>
      <c r="AY82" s="14"/>
      <c r="AZ82" s="14"/>
      <c r="BA82" s="5">
        <f t="shared" si="137"/>
        <v>0</v>
      </c>
      <c r="BB82" s="5" t="str">
        <f t="shared" si="138"/>
        <v/>
      </c>
      <c r="BC82" s="28">
        <f t="shared" si="139"/>
        <v>0</v>
      </c>
      <c r="BD82" s="3">
        <f t="shared" si="140"/>
        <v>381</v>
      </c>
      <c r="BE82" s="5">
        <f t="shared" si="141"/>
        <v>194</v>
      </c>
      <c r="BF82" s="13" t="s">
        <v>2011</v>
      </c>
      <c r="BG82" s="14">
        <v>14</v>
      </c>
      <c r="BH82" s="14">
        <v>9</v>
      </c>
      <c r="BI82" s="14">
        <v>16</v>
      </c>
      <c r="BJ82" s="5">
        <f t="shared" si="142"/>
        <v>39</v>
      </c>
      <c r="BK82" s="5">
        <f t="shared" si="143"/>
        <v>125</v>
      </c>
      <c r="BL82" s="28">
        <f t="shared" si="144"/>
        <v>87</v>
      </c>
      <c r="BM82" s="3">
        <f t="shared" si="145"/>
        <v>468</v>
      </c>
      <c r="BN82" s="5">
        <f t="shared" si="146"/>
        <v>184</v>
      </c>
      <c r="BO82" s="13" t="s">
        <v>2226</v>
      </c>
      <c r="BP82" s="14">
        <v>14</v>
      </c>
      <c r="BQ82" s="14">
        <v>13</v>
      </c>
      <c r="BR82" s="14">
        <v>12</v>
      </c>
      <c r="BS82" s="5">
        <f t="shared" si="147"/>
        <v>39</v>
      </c>
      <c r="BT82" s="5">
        <f t="shared" si="151"/>
        <v>96</v>
      </c>
      <c r="BU82" s="35">
        <f t="shared" si="148"/>
        <v>116</v>
      </c>
      <c r="BV82" s="3">
        <f t="shared" si="149"/>
        <v>584</v>
      </c>
      <c r="BW82" s="5">
        <f t="shared" si="150"/>
        <v>175</v>
      </c>
    </row>
    <row r="83" spans="2:75">
      <c r="B83" s="36" t="s">
        <v>960</v>
      </c>
      <c r="C83" s="41" t="s">
        <v>550</v>
      </c>
      <c r="D83" s="74" t="s">
        <v>958</v>
      </c>
      <c r="E83" s="51"/>
      <c r="F83" s="4"/>
      <c r="G83" s="4"/>
      <c r="H83" s="4"/>
      <c r="I83" s="4"/>
      <c r="J83" s="4"/>
      <c r="K83" s="4"/>
      <c r="L83" s="57"/>
      <c r="M83" s="30" t="s">
        <v>766</v>
      </c>
      <c r="N83" s="31">
        <v>15</v>
      </c>
      <c r="O83" s="31">
        <v>12</v>
      </c>
      <c r="P83" s="31">
        <v>14</v>
      </c>
      <c r="Q83" s="4">
        <f t="shared" si="152"/>
        <v>41</v>
      </c>
      <c r="R83" s="5">
        <f t="shared" si="153"/>
        <v>78</v>
      </c>
      <c r="S83" s="28">
        <f t="shared" si="154"/>
        <v>160</v>
      </c>
      <c r="T83" s="3">
        <f t="shared" si="155"/>
        <v>160</v>
      </c>
      <c r="U83" s="57">
        <f t="shared" si="156"/>
        <v>174</v>
      </c>
      <c r="V83" s="13" t="s">
        <v>1075</v>
      </c>
      <c r="W83" s="14">
        <v>19</v>
      </c>
      <c r="X83" s="14">
        <v>16</v>
      </c>
      <c r="Y83" s="14">
        <v>20</v>
      </c>
      <c r="Z83" s="5">
        <f t="shared" si="157"/>
        <v>55</v>
      </c>
      <c r="AA83" s="5">
        <f t="shared" si="158"/>
        <v>1</v>
      </c>
      <c r="AB83" s="28">
        <f t="shared" si="159"/>
        <v>215</v>
      </c>
      <c r="AC83" s="76">
        <f t="shared" si="160"/>
        <v>375</v>
      </c>
      <c r="AD83" s="57">
        <f t="shared" si="161"/>
        <v>87</v>
      </c>
      <c r="AE83" s="30" t="s">
        <v>1368</v>
      </c>
      <c r="AF83" s="31">
        <v>13</v>
      </c>
      <c r="AG83" s="31">
        <v>15</v>
      </c>
      <c r="AH83" s="31">
        <v>10</v>
      </c>
      <c r="AI83" s="4">
        <f t="shared" si="127"/>
        <v>38</v>
      </c>
      <c r="AJ83" s="5">
        <f t="shared" si="128"/>
        <v>102</v>
      </c>
      <c r="AK83" s="28">
        <f t="shared" si="129"/>
        <v>135</v>
      </c>
      <c r="AL83" s="3">
        <f t="shared" si="130"/>
        <v>510</v>
      </c>
      <c r="AM83" s="5">
        <f t="shared" si="131"/>
        <v>86</v>
      </c>
      <c r="AN83" s="13" t="s">
        <v>1591</v>
      </c>
      <c r="AO83" s="14">
        <v>13</v>
      </c>
      <c r="AP83" s="14">
        <v>14</v>
      </c>
      <c r="AQ83" s="14">
        <v>16</v>
      </c>
      <c r="AR83" s="5">
        <f t="shared" si="132"/>
        <v>43</v>
      </c>
      <c r="AS83" s="5">
        <f t="shared" si="133"/>
        <v>98</v>
      </c>
      <c r="AT83" s="28">
        <f t="shared" si="134"/>
        <v>122</v>
      </c>
      <c r="AU83" s="3">
        <f t="shared" si="135"/>
        <v>632</v>
      </c>
      <c r="AV83" s="5">
        <f t="shared" si="136"/>
        <v>80</v>
      </c>
      <c r="AW83" s="13" t="s">
        <v>1801</v>
      </c>
      <c r="AX83" s="14">
        <v>6</v>
      </c>
      <c r="AY83" s="14">
        <v>13</v>
      </c>
      <c r="AZ83" s="14">
        <v>9</v>
      </c>
      <c r="BA83" s="5">
        <f t="shared" si="137"/>
        <v>28</v>
      </c>
      <c r="BB83" s="5">
        <f t="shared" si="138"/>
        <v>187</v>
      </c>
      <c r="BC83" s="28">
        <f t="shared" si="139"/>
        <v>12</v>
      </c>
      <c r="BD83" s="3">
        <f t="shared" si="140"/>
        <v>644</v>
      </c>
      <c r="BE83" s="5">
        <f t="shared" si="141"/>
        <v>114</v>
      </c>
      <c r="BF83" s="13"/>
      <c r="BG83" s="14"/>
      <c r="BH83" s="14"/>
      <c r="BI83" s="14"/>
      <c r="BJ83" s="5">
        <f t="shared" si="142"/>
        <v>0</v>
      </c>
      <c r="BK83" s="5" t="str">
        <f t="shared" si="143"/>
        <v/>
      </c>
      <c r="BL83" s="28">
        <f t="shared" si="144"/>
        <v>0</v>
      </c>
      <c r="BM83" s="3">
        <f t="shared" si="145"/>
        <v>644</v>
      </c>
      <c r="BN83" s="5">
        <f t="shared" si="146"/>
        <v>135</v>
      </c>
      <c r="BO83" s="13"/>
      <c r="BP83" s="14"/>
      <c r="BQ83" s="14"/>
      <c r="BR83" s="14"/>
      <c r="BS83" s="5">
        <f t="shared" si="147"/>
        <v>0</v>
      </c>
      <c r="BT83" s="5" t="str">
        <f t="shared" si="151"/>
        <v/>
      </c>
      <c r="BU83" s="35">
        <f t="shared" si="148"/>
        <v>0</v>
      </c>
      <c r="BV83" s="3">
        <f t="shared" si="149"/>
        <v>644</v>
      </c>
      <c r="BW83" s="5">
        <f t="shared" si="150"/>
        <v>156</v>
      </c>
    </row>
    <row r="84" spans="2:75">
      <c r="B84" s="36" t="s">
        <v>961</v>
      </c>
      <c r="C84" s="41" t="s">
        <v>550</v>
      </c>
      <c r="D84" s="74" t="s">
        <v>959</v>
      </c>
      <c r="E84" s="51"/>
      <c r="F84" s="4"/>
      <c r="G84" s="4"/>
      <c r="H84" s="4"/>
      <c r="I84" s="4"/>
      <c r="J84" s="4"/>
      <c r="K84" s="4"/>
      <c r="L84" s="57"/>
      <c r="M84" s="30" t="s">
        <v>767</v>
      </c>
      <c r="N84" s="31">
        <v>19</v>
      </c>
      <c r="O84" s="31">
        <v>13</v>
      </c>
      <c r="P84" s="31">
        <v>14</v>
      </c>
      <c r="Q84" s="4">
        <f t="shared" si="152"/>
        <v>46</v>
      </c>
      <c r="R84" s="5">
        <f t="shared" si="153"/>
        <v>31</v>
      </c>
      <c r="S84" s="28">
        <f t="shared" si="154"/>
        <v>207</v>
      </c>
      <c r="T84" s="3">
        <f t="shared" si="155"/>
        <v>207</v>
      </c>
      <c r="U84" s="57">
        <f t="shared" si="156"/>
        <v>130</v>
      </c>
      <c r="V84" s="13" t="s">
        <v>1076</v>
      </c>
      <c r="W84" s="14">
        <v>13</v>
      </c>
      <c r="X84" s="14">
        <v>13</v>
      </c>
      <c r="Y84" s="14">
        <v>14</v>
      </c>
      <c r="Z84" s="5">
        <f t="shared" si="157"/>
        <v>40</v>
      </c>
      <c r="AA84" s="5">
        <f t="shared" si="158"/>
        <v>79</v>
      </c>
      <c r="AB84" s="28">
        <f t="shared" si="159"/>
        <v>137</v>
      </c>
      <c r="AC84" s="76">
        <f t="shared" si="160"/>
        <v>344</v>
      </c>
      <c r="AD84" s="57">
        <f t="shared" si="161"/>
        <v>103</v>
      </c>
      <c r="AE84" s="30" t="s">
        <v>1463</v>
      </c>
      <c r="AF84" s="31">
        <v>12</v>
      </c>
      <c r="AG84" s="31">
        <v>12</v>
      </c>
      <c r="AH84" s="31">
        <v>8</v>
      </c>
      <c r="AI84" s="4">
        <f t="shared" si="127"/>
        <v>32</v>
      </c>
      <c r="AJ84" s="5">
        <f t="shared" si="128"/>
        <v>202</v>
      </c>
      <c r="AK84" s="28">
        <f t="shared" si="129"/>
        <v>35</v>
      </c>
      <c r="AL84" s="3">
        <f t="shared" si="130"/>
        <v>379</v>
      </c>
      <c r="AM84" s="5">
        <f t="shared" si="131"/>
        <v>148</v>
      </c>
      <c r="AN84" s="13" t="s">
        <v>1592</v>
      </c>
      <c r="AO84" s="14">
        <v>17</v>
      </c>
      <c r="AP84" s="14">
        <v>12</v>
      </c>
      <c r="AQ84" s="14">
        <v>12</v>
      </c>
      <c r="AR84" s="5">
        <f t="shared" si="132"/>
        <v>41</v>
      </c>
      <c r="AS84" s="5">
        <f t="shared" si="133"/>
        <v>131</v>
      </c>
      <c r="AT84" s="28">
        <f t="shared" si="134"/>
        <v>89</v>
      </c>
      <c r="AU84" s="3">
        <f t="shared" si="135"/>
        <v>468</v>
      </c>
      <c r="AV84" s="5">
        <f t="shared" si="136"/>
        <v>149</v>
      </c>
      <c r="AW84" s="13" t="s">
        <v>1802</v>
      </c>
      <c r="AX84" s="14">
        <v>9</v>
      </c>
      <c r="AY84" s="14">
        <v>13</v>
      </c>
      <c r="AZ84" s="14">
        <v>12</v>
      </c>
      <c r="BA84" s="5">
        <f t="shared" si="137"/>
        <v>34</v>
      </c>
      <c r="BB84" s="5">
        <f t="shared" si="138"/>
        <v>155</v>
      </c>
      <c r="BC84" s="28">
        <f t="shared" si="139"/>
        <v>44</v>
      </c>
      <c r="BD84" s="3">
        <f t="shared" si="140"/>
        <v>512</v>
      </c>
      <c r="BE84" s="5">
        <f t="shared" si="141"/>
        <v>162</v>
      </c>
      <c r="BF84" s="13"/>
      <c r="BG84" s="14"/>
      <c r="BH84" s="14"/>
      <c r="BI84" s="14"/>
      <c r="BJ84" s="5">
        <f t="shared" si="142"/>
        <v>0</v>
      </c>
      <c r="BK84" s="5" t="str">
        <f t="shared" si="143"/>
        <v/>
      </c>
      <c r="BL84" s="28">
        <f t="shared" si="144"/>
        <v>0</v>
      </c>
      <c r="BM84" s="3">
        <f t="shared" si="145"/>
        <v>512</v>
      </c>
      <c r="BN84" s="5">
        <f t="shared" si="146"/>
        <v>174</v>
      </c>
      <c r="BO84" s="13" t="s">
        <v>2227</v>
      </c>
      <c r="BP84" s="14">
        <v>12</v>
      </c>
      <c r="BQ84" s="14">
        <v>15</v>
      </c>
      <c r="BR84" s="14">
        <v>12</v>
      </c>
      <c r="BS84" s="5">
        <f t="shared" si="147"/>
        <v>39</v>
      </c>
      <c r="BT84" s="5">
        <f t="shared" si="151"/>
        <v>96</v>
      </c>
      <c r="BU84" s="35">
        <f t="shared" si="148"/>
        <v>116</v>
      </c>
      <c r="BV84" s="3">
        <f t="shared" si="149"/>
        <v>628</v>
      </c>
      <c r="BW84" s="5">
        <f t="shared" si="150"/>
        <v>162</v>
      </c>
    </row>
    <row r="85" spans="2:75">
      <c r="B85" s="36" t="s">
        <v>451</v>
      </c>
      <c r="C85" s="41" t="s">
        <v>550</v>
      </c>
      <c r="D85" s="74" t="s">
        <v>51</v>
      </c>
      <c r="E85" s="51" t="s">
        <v>261</v>
      </c>
      <c r="F85" s="4">
        <v>13</v>
      </c>
      <c r="G85" s="4">
        <v>11</v>
      </c>
      <c r="H85" s="4">
        <v>13</v>
      </c>
      <c r="I85" s="4">
        <f>SUM(F85:H85)</f>
        <v>37</v>
      </c>
      <c r="J85" s="4">
        <f>IF(E85="","",RANK(I85,I$6:I$300))</f>
        <v>96</v>
      </c>
      <c r="K85" s="4">
        <f>IF(J85="",0,I$302+1-J85)</f>
        <v>122</v>
      </c>
      <c r="L85" s="57">
        <f>IF(E85="","",RANK(K85,K$6:K$300))</f>
        <v>96</v>
      </c>
      <c r="M85" s="30" t="s">
        <v>768</v>
      </c>
      <c r="N85" s="31">
        <v>15</v>
      </c>
      <c r="O85" s="31">
        <v>15</v>
      </c>
      <c r="P85" s="31">
        <v>14</v>
      </c>
      <c r="Q85" s="4">
        <f t="shared" si="152"/>
        <v>44</v>
      </c>
      <c r="R85" s="5">
        <f t="shared" si="153"/>
        <v>48</v>
      </c>
      <c r="S85" s="28">
        <f t="shared" si="154"/>
        <v>190</v>
      </c>
      <c r="T85" s="3">
        <f t="shared" si="155"/>
        <v>312</v>
      </c>
      <c r="U85" s="57">
        <f t="shared" si="156"/>
        <v>57</v>
      </c>
      <c r="V85" s="13" t="s">
        <v>1077</v>
      </c>
      <c r="W85" s="14">
        <v>14</v>
      </c>
      <c r="X85" s="14">
        <v>14</v>
      </c>
      <c r="Y85" s="14">
        <v>16</v>
      </c>
      <c r="Z85" s="5">
        <f t="shared" si="157"/>
        <v>44</v>
      </c>
      <c r="AA85" s="5">
        <f t="shared" si="158"/>
        <v>42</v>
      </c>
      <c r="AB85" s="28">
        <f t="shared" si="159"/>
        <v>174</v>
      </c>
      <c r="AC85" s="76">
        <f t="shared" si="160"/>
        <v>486</v>
      </c>
      <c r="AD85" s="57">
        <f t="shared" si="161"/>
        <v>34</v>
      </c>
      <c r="AE85" s="30" t="s">
        <v>1446</v>
      </c>
      <c r="AF85" s="31">
        <v>11</v>
      </c>
      <c r="AG85" s="31">
        <v>11</v>
      </c>
      <c r="AH85" s="31">
        <v>11</v>
      </c>
      <c r="AI85" s="4">
        <f t="shared" si="127"/>
        <v>33</v>
      </c>
      <c r="AJ85" s="5">
        <f t="shared" si="128"/>
        <v>184</v>
      </c>
      <c r="AK85" s="28">
        <f t="shared" si="129"/>
        <v>53</v>
      </c>
      <c r="AL85" s="3">
        <f t="shared" si="130"/>
        <v>539</v>
      </c>
      <c r="AM85" s="5">
        <f t="shared" si="131"/>
        <v>69</v>
      </c>
      <c r="AN85" s="13" t="s">
        <v>1593</v>
      </c>
      <c r="AO85" s="14">
        <v>13</v>
      </c>
      <c r="AP85" s="14">
        <v>16</v>
      </c>
      <c r="AQ85" s="14">
        <v>15</v>
      </c>
      <c r="AR85" s="5">
        <f t="shared" si="132"/>
        <v>44</v>
      </c>
      <c r="AS85" s="5">
        <f t="shared" si="133"/>
        <v>81</v>
      </c>
      <c r="AT85" s="28">
        <f t="shared" si="134"/>
        <v>139</v>
      </c>
      <c r="AU85" s="3">
        <f t="shared" si="135"/>
        <v>678</v>
      </c>
      <c r="AV85" s="5">
        <f t="shared" si="136"/>
        <v>58</v>
      </c>
      <c r="AW85" s="13" t="s">
        <v>1803</v>
      </c>
      <c r="AX85" s="14">
        <v>12</v>
      </c>
      <c r="AY85" s="14">
        <v>15</v>
      </c>
      <c r="AZ85" s="14">
        <v>14</v>
      </c>
      <c r="BA85" s="5">
        <f t="shared" si="137"/>
        <v>41</v>
      </c>
      <c r="BB85" s="5">
        <f t="shared" si="138"/>
        <v>58</v>
      </c>
      <c r="BC85" s="28">
        <f t="shared" si="139"/>
        <v>141</v>
      </c>
      <c r="BD85" s="3">
        <f t="shared" si="140"/>
        <v>819</v>
      </c>
      <c r="BE85" s="5">
        <f t="shared" si="141"/>
        <v>50</v>
      </c>
      <c r="BF85" s="13" t="s">
        <v>2012</v>
      </c>
      <c r="BG85" s="14">
        <v>19</v>
      </c>
      <c r="BH85" s="14">
        <v>13</v>
      </c>
      <c r="BI85" s="14">
        <v>16</v>
      </c>
      <c r="BJ85" s="5">
        <f t="shared" si="142"/>
        <v>48</v>
      </c>
      <c r="BK85" s="5">
        <f t="shared" si="143"/>
        <v>23</v>
      </c>
      <c r="BL85" s="28">
        <f t="shared" si="144"/>
        <v>189</v>
      </c>
      <c r="BM85" s="3">
        <f t="shared" si="145"/>
        <v>1008</v>
      </c>
      <c r="BN85" s="5">
        <f t="shared" si="146"/>
        <v>40</v>
      </c>
      <c r="BO85" s="13" t="s">
        <v>2228</v>
      </c>
      <c r="BP85" s="14">
        <v>16</v>
      </c>
      <c r="BQ85" s="14">
        <v>16</v>
      </c>
      <c r="BR85" s="14">
        <v>16</v>
      </c>
      <c r="BS85" s="5">
        <f t="shared" si="147"/>
        <v>48</v>
      </c>
      <c r="BT85" s="5">
        <f t="shared" si="151"/>
        <v>11</v>
      </c>
      <c r="BU85" s="35">
        <f t="shared" si="148"/>
        <v>201</v>
      </c>
      <c r="BV85" s="3">
        <f t="shared" si="149"/>
        <v>1209</v>
      </c>
      <c r="BW85" s="5">
        <f t="shared" si="150"/>
        <v>26</v>
      </c>
    </row>
    <row r="86" spans="2:75">
      <c r="B86" s="36" t="s">
        <v>1234</v>
      </c>
      <c r="C86" s="41" t="s">
        <v>550</v>
      </c>
      <c r="D86" s="74" t="s">
        <v>1233</v>
      </c>
      <c r="E86" s="51"/>
      <c r="F86" s="4"/>
      <c r="G86" s="4"/>
      <c r="H86" s="4"/>
      <c r="I86" s="4"/>
      <c r="J86" s="4"/>
      <c r="K86" s="4"/>
      <c r="L86" s="57"/>
      <c r="M86" s="30"/>
      <c r="N86" s="31"/>
      <c r="O86" s="31"/>
      <c r="P86" s="31"/>
      <c r="Q86" s="5"/>
      <c r="R86" s="5"/>
      <c r="S86" s="28"/>
      <c r="T86" s="3"/>
      <c r="U86" s="57"/>
      <c r="V86" s="13" t="s">
        <v>1078</v>
      </c>
      <c r="W86" s="14">
        <v>12</v>
      </c>
      <c r="X86" s="14">
        <v>8</v>
      </c>
      <c r="Y86" s="14">
        <v>12</v>
      </c>
      <c r="Z86" s="5">
        <f t="shared" si="157"/>
        <v>32</v>
      </c>
      <c r="AA86" s="5">
        <f t="shared" si="158"/>
        <v>178</v>
      </c>
      <c r="AB86" s="28">
        <f t="shared" si="159"/>
        <v>38</v>
      </c>
      <c r="AC86" s="76">
        <f t="shared" si="160"/>
        <v>38</v>
      </c>
      <c r="AD86" s="57">
        <f t="shared" si="161"/>
        <v>254</v>
      </c>
      <c r="AE86" s="30"/>
      <c r="AF86" s="31"/>
      <c r="AG86" s="31"/>
      <c r="AH86" s="31"/>
      <c r="AI86" s="4">
        <f t="shared" si="127"/>
        <v>0</v>
      </c>
      <c r="AJ86" s="5" t="str">
        <f t="shared" si="128"/>
        <v/>
      </c>
      <c r="AK86" s="28">
        <f t="shared" si="129"/>
        <v>0</v>
      </c>
      <c r="AL86" s="3">
        <f t="shared" si="130"/>
        <v>38</v>
      </c>
      <c r="AM86" s="5">
        <f t="shared" si="131"/>
        <v>266</v>
      </c>
      <c r="AN86" s="13" t="s">
        <v>1594</v>
      </c>
      <c r="AO86" s="14">
        <v>13</v>
      </c>
      <c r="AP86" s="14">
        <v>12</v>
      </c>
      <c r="AQ86" s="14">
        <v>16</v>
      </c>
      <c r="AR86" s="5">
        <f t="shared" si="132"/>
        <v>41</v>
      </c>
      <c r="AS86" s="5">
        <f t="shared" si="133"/>
        <v>131</v>
      </c>
      <c r="AT86" s="28">
        <f t="shared" si="134"/>
        <v>89</v>
      </c>
      <c r="AU86" s="3">
        <f t="shared" si="135"/>
        <v>127</v>
      </c>
      <c r="AV86" s="5">
        <f t="shared" si="136"/>
        <v>259</v>
      </c>
      <c r="AW86" s="13" t="s">
        <v>895</v>
      </c>
      <c r="AX86" s="14">
        <v>14</v>
      </c>
      <c r="AY86" s="14">
        <v>13</v>
      </c>
      <c r="AZ86" s="14">
        <v>16</v>
      </c>
      <c r="BA86" s="5">
        <f t="shared" si="137"/>
        <v>43</v>
      </c>
      <c r="BB86" s="5">
        <f t="shared" si="138"/>
        <v>39</v>
      </c>
      <c r="BC86" s="28">
        <f t="shared" si="139"/>
        <v>160</v>
      </c>
      <c r="BD86" s="3">
        <f t="shared" si="140"/>
        <v>287</v>
      </c>
      <c r="BE86" s="5">
        <f t="shared" si="141"/>
        <v>218</v>
      </c>
      <c r="BF86" s="13" t="s">
        <v>2013</v>
      </c>
      <c r="BG86" s="14">
        <v>13</v>
      </c>
      <c r="BH86" s="14">
        <v>12</v>
      </c>
      <c r="BI86" s="14">
        <v>13</v>
      </c>
      <c r="BJ86" s="5">
        <f t="shared" si="142"/>
        <v>38</v>
      </c>
      <c r="BK86" s="5">
        <f t="shared" si="143"/>
        <v>135</v>
      </c>
      <c r="BL86" s="28">
        <f t="shared" si="144"/>
        <v>77</v>
      </c>
      <c r="BM86" s="3">
        <f t="shared" si="145"/>
        <v>364</v>
      </c>
      <c r="BN86" s="5">
        <f t="shared" si="146"/>
        <v>209</v>
      </c>
      <c r="BO86" s="13"/>
      <c r="BP86" s="14"/>
      <c r="BQ86" s="14"/>
      <c r="BR86" s="14"/>
      <c r="BS86" s="5">
        <f t="shared" si="147"/>
        <v>0</v>
      </c>
      <c r="BT86" s="5" t="str">
        <f t="shared" si="151"/>
        <v/>
      </c>
      <c r="BU86" s="35">
        <f t="shared" si="148"/>
        <v>0</v>
      </c>
      <c r="BV86" s="3">
        <f t="shared" si="149"/>
        <v>364</v>
      </c>
      <c r="BW86" s="5">
        <f t="shared" si="150"/>
        <v>218</v>
      </c>
    </row>
    <row r="87" spans="2:75">
      <c r="B87" s="36" t="s">
        <v>1236</v>
      </c>
      <c r="C87" s="41" t="s">
        <v>550</v>
      </c>
      <c r="D87" s="74" t="s">
        <v>1235</v>
      </c>
      <c r="E87" s="51"/>
      <c r="F87" s="4"/>
      <c r="G87" s="4"/>
      <c r="H87" s="4"/>
      <c r="I87" s="4"/>
      <c r="J87" s="4"/>
      <c r="K87" s="4"/>
      <c r="L87" s="57"/>
      <c r="M87" s="30"/>
      <c r="N87" s="31"/>
      <c r="O87" s="31"/>
      <c r="P87" s="31"/>
      <c r="Q87" s="5"/>
      <c r="R87" s="5"/>
      <c r="S87" s="28"/>
      <c r="T87" s="3"/>
      <c r="U87" s="57"/>
      <c r="V87" s="13" t="s">
        <v>1079</v>
      </c>
      <c r="W87" s="14">
        <v>11</v>
      </c>
      <c r="X87" s="14">
        <v>13</v>
      </c>
      <c r="Y87" s="14">
        <v>13</v>
      </c>
      <c r="Z87" s="5">
        <f t="shared" si="157"/>
        <v>37</v>
      </c>
      <c r="AA87" s="5">
        <f t="shared" si="158"/>
        <v>115</v>
      </c>
      <c r="AB87" s="28">
        <f t="shared" si="159"/>
        <v>101</v>
      </c>
      <c r="AC87" s="76">
        <f t="shared" si="160"/>
        <v>101</v>
      </c>
      <c r="AD87" s="57">
        <f t="shared" si="161"/>
        <v>232</v>
      </c>
      <c r="AE87" s="30" t="s">
        <v>1451</v>
      </c>
      <c r="AF87" s="31">
        <v>11</v>
      </c>
      <c r="AG87" s="31">
        <v>10</v>
      </c>
      <c r="AH87" s="31">
        <v>12</v>
      </c>
      <c r="AI87" s="4">
        <f t="shared" si="127"/>
        <v>33</v>
      </c>
      <c r="AJ87" s="5">
        <f t="shared" si="128"/>
        <v>184</v>
      </c>
      <c r="AK87" s="28">
        <f t="shared" si="129"/>
        <v>53</v>
      </c>
      <c r="AL87" s="3">
        <f t="shared" si="130"/>
        <v>154</v>
      </c>
      <c r="AM87" s="5">
        <f t="shared" si="131"/>
        <v>239</v>
      </c>
      <c r="AN87" s="13"/>
      <c r="AO87" s="14"/>
      <c r="AP87" s="14"/>
      <c r="AQ87" s="14"/>
      <c r="AR87" s="5">
        <f t="shared" si="132"/>
        <v>0</v>
      </c>
      <c r="AS87" s="5" t="str">
        <f t="shared" si="133"/>
        <v/>
      </c>
      <c r="AT87" s="28">
        <f t="shared" si="134"/>
        <v>0</v>
      </c>
      <c r="AU87" s="3">
        <f t="shared" si="135"/>
        <v>154</v>
      </c>
      <c r="AV87" s="5">
        <f t="shared" si="136"/>
        <v>251</v>
      </c>
      <c r="AW87" s="13"/>
      <c r="AX87" s="14"/>
      <c r="AY87" s="14"/>
      <c r="AZ87" s="14"/>
      <c r="BA87" s="5">
        <f t="shared" si="137"/>
        <v>0</v>
      </c>
      <c r="BB87" s="5" t="str">
        <f t="shared" si="138"/>
        <v/>
      </c>
      <c r="BC87" s="28">
        <f t="shared" si="139"/>
        <v>0</v>
      </c>
      <c r="BD87" s="3">
        <f t="shared" si="140"/>
        <v>154</v>
      </c>
      <c r="BE87" s="5">
        <f t="shared" si="141"/>
        <v>256</v>
      </c>
      <c r="BF87" s="13" t="s">
        <v>2014</v>
      </c>
      <c r="BG87" s="14">
        <v>12</v>
      </c>
      <c r="BH87" s="14">
        <v>14</v>
      </c>
      <c r="BI87" s="14">
        <v>17</v>
      </c>
      <c r="BJ87" s="5">
        <f t="shared" si="142"/>
        <v>43</v>
      </c>
      <c r="BK87" s="5">
        <f t="shared" si="143"/>
        <v>65</v>
      </c>
      <c r="BL87" s="28">
        <f t="shared" si="144"/>
        <v>147</v>
      </c>
      <c r="BM87" s="3">
        <f t="shared" si="145"/>
        <v>301</v>
      </c>
      <c r="BN87" s="5">
        <f t="shared" si="146"/>
        <v>223</v>
      </c>
      <c r="BO87" s="13"/>
      <c r="BP87" s="14"/>
      <c r="BQ87" s="14"/>
      <c r="BR87" s="14"/>
      <c r="BS87" s="5">
        <f t="shared" si="147"/>
        <v>0</v>
      </c>
      <c r="BT87" s="5" t="str">
        <f t="shared" si="151"/>
        <v/>
      </c>
      <c r="BU87" s="35">
        <f t="shared" si="148"/>
        <v>0</v>
      </c>
      <c r="BV87" s="3">
        <f t="shared" si="149"/>
        <v>301</v>
      </c>
      <c r="BW87" s="5">
        <f t="shared" si="150"/>
        <v>240</v>
      </c>
    </row>
    <row r="88" spans="2:75">
      <c r="B88" s="36" t="s">
        <v>2174</v>
      </c>
      <c r="C88" s="41" t="s">
        <v>550</v>
      </c>
      <c r="D88" s="74" t="s">
        <v>2173</v>
      </c>
      <c r="E88" s="51"/>
      <c r="F88" s="4"/>
      <c r="G88" s="4"/>
      <c r="H88" s="4"/>
      <c r="I88" s="4"/>
      <c r="J88" s="4"/>
      <c r="K88" s="4"/>
      <c r="L88" s="57"/>
      <c r="M88" s="30"/>
      <c r="N88" s="31"/>
      <c r="O88" s="31"/>
      <c r="P88" s="31"/>
      <c r="Q88" s="5"/>
      <c r="R88" s="5"/>
      <c r="S88" s="28"/>
      <c r="T88" s="3"/>
      <c r="U88" s="57"/>
      <c r="V88" s="13"/>
      <c r="W88" s="14"/>
      <c r="X88" s="14"/>
      <c r="Y88" s="14"/>
      <c r="Z88" s="5"/>
      <c r="AA88" s="5"/>
      <c r="AB88" s="28"/>
      <c r="AC88" s="76"/>
      <c r="AD88" s="57"/>
      <c r="AE88" s="30"/>
      <c r="AF88" s="31"/>
      <c r="AG88" s="31"/>
      <c r="AH88" s="31"/>
      <c r="AI88" s="4"/>
      <c r="AJ88" s="5"/>
      <c r="AK88" s="28"/>
      <c r="AL88" s="3"/>
      <c r="AM88" s="5"/>
      <c r="AN88" s="13"/>
      <c r="AO88" s="14"/>
      <c r="AP88" s="14"/>
      <c r="AQ88" s="14"/>
      <c r="AR88" s="5"/>
      <c r="AS88" s="5"/>
      <c r="AT88" s="28"/>
      <c r="AU88" s="3"/>
      <c r="AV88" s="5"/>
      <c r="AW88" s="13"/>
      <c r="AX88" s="14"/>
      <c r="AY88" s="14"/>
      <c r="AZ88" s="14"/>
      <c r="BA88" s="5"/>
      <c r="BB88" s="5"/>
      <c r="BC88" s="28"/>
      <c r="BD88" s="3"/>
      <c r="BE88" s="5"/>
      <c r="BF88" s="13" t="s">
        <v>2015</v>
      </c>
      <c r="BG88" s="14">
        <v>13</v>
      </c>
      <c r="BH88" s="14">
        <v>15</v>
      </c>
      <c r="BI88" s="14">
        <v>14</v>
      </c>
      <c r="BJ88" s="5">
        <f t="shared" si="142"/>
        <v>42</v>
      </c>
      <c r="BK88" s="5">
        <f t="shared" si="143"/>
        <v>79</v>
      </c>
      <c r="BL88" s="28">
        <f t="shared" si="144"/>
        <v>133</v>
      </c>
      <c r="BM88" s="3">
        <f t="shared" si="145"/>
        <v>133</v>
      </c>
      <c r="BN88" s="5">
        <f t="shared" si="146"/>
        <v>265</v>
      </c>
      <c r="BO88" s="13" t="s">
        <v>2229</v>
      </c>
      <c r="BP88" s="14">
        <v>13</v>
      </c>
      <c r="BQ88" s="14">
        <v>12</v>
      </c>
      <c r="BR88" s="14">
        <v>15</v>
      </c>
      <c r="BS88" s="5">
        <f t="shared" si="147"/>
        <v>40</v>
      </c>
      <c r="BT88" s="5">
        <f t="shared" si="151"/>
        <v>84</v>
      </c>
      <c r="BU88" s="35">
        <f t="shared" si="148"/>
        <v>128</v>
      </c>
      <c r="BV88" s="3">
        <f t="shared" si="149"/>
        <v>261</v>
      </c>
      <c r="BW88" s="5">
        <f t="shared" si="150"/>
        <v>249</v>
      </c>
    </row>
    <row r="89" spans="2:75">
      <c r="B89" s="36" t="s">
        <v>423</v>
      </c>
      <c r="C89" s="41" t="s">
        <v>550</v>
      </c>
      <c r="D89" s="74" t="s">
        <v>52</v>
      </c>
      <c r="E89" s="51" t="s">
        <v>220</v>
      </c>
      <c r="F89" s="4">
        <v>15</v>
      </c>
      <c r="G89" s="4">
        <v>12</v>
      </c>
      <c r="H89" s="4">
        <v>13</v>
      </c>
      <c r="I89" s="4">
        <f>SUM(F89:H89)</f>
        <v>40</v>
      </c>
      <c r="J89" s="4">
        <f>IF(E89="","",RANK(I89,I$6:I$300))</f>
        <v>66</v>
      </c>
      <c r="K89" s="4">
        <f>IF(J89="",0,I$302+1-J89)</f>
        <v>152</v>
      </c>
      <c r="L89" s="57">
        <f>IF(E89="","",RANK(K89,K$6:K$300))</f>
        <v>66</v>
      </c>
      <c r="M89" s="13" t="s">
        <v>769</v>
      </c>
      <c r="N89" s="14">
        <v>13</v>
      </c>
      <c r="O89" s="14">
        <v>13</v>
      </c>
      <c r="P89" s="14">
        <v>12</v>
      </c>
      <c r="Q89" s="5">
        <f>SUM(N89:P89)</f>
        <v>38</v>
      </c>
      <c r="R89" s="5">
        <f>IF(M89="","",RANK(Q89,Q$6:Q$301))</f>
        <v>117</v>
      </c>
      <c r="S89" s="28">
        <f>IF(R89="",0,Q$302+1-R89)</f>
        <v>121</v>
      </c>
      <c r="T89" s="3">
        <f>S89+K89</f>
        <v>273</v>
      </c>
      <c r="U89" s="57">
        <f>IF(T89=0,"",RANK(T89,T$6:T$301))</f>
        <v>77</v>
      </c>
      <c r="V89" s="13" t="s">
        <v>1080</v>
      </c>
      <c r="W89" s="14">
        <v>10</v>
      </c>
      <c r="X89" s="14">
        <v>9</v>
      </c>
      <c r="Y89" s="14">
        <v>11</v>
      </c>
      <c r="Z89" s="5">
        <f>SUM(W89:Y89)</f>
        <v>30</v>
      </c>
      <c r="AA89" s="5">
        <f t="shared" ref="AA89:AA102" si="162">IF(V89="","",RANK(Z89,Z$6:Z$301))</f>
        <v>192</v>
      </c>
      <c r="AB89" s="28">
        <f t="shared" ref="AB89:AB102" si="163">IF(AA89="",0,Z$302+1-AA89)</f>
        <v>24</v>
      </c>
      <c r="AC89" s="76">
        <f t="shared" ref="AC89:AC102" si="164">AB89+T89</f>
        <v>297</v>
      </c>
      <c r="AD89" s="57">
        <f t="shared" ref="AD89:AD102" si="165">IF(AC89=0,"",RANK(AC89,AC$6:AC$301))</f>
        <v>129</v>
      </c>
      <c r="AE89" s="30" t="s">
        <v>1487</v>
      </c>
      <c r="AF89" s="31">
        <v>7</v>
      </c>
      <c r="AG89" s="31">
        <v>6</v>
      </c>
      <c r="AH89" s="31">
        <v>6</v>
      </c>
      <c r="AI89" s="4">
        <f t="shared" ref="AI89:AI116" si="166">SUM(AF89:AH89)</f>
        <v>19</v>
      </c>
      <c r="AJ89" s="5">
        <f t="shared" ref="AJ89:AJ116" si="167">IF(AE89="","",RANK(AI89,AI$6:AI$301))</f>
        <v>235</v>
      </c>
      <c r="AK89" s="28">
        <f t="shared" ref="AK89:AK116" si="168">IF(AJ89="",0,AI$302+1-AJ89)</f>
        <v>2</v>
      </c>
      <c r="AL89" s="3">
        <f t="shared" ref="AL89:AL116" si="169">AK89+AC89</f>
        <v>299</v>
      </c>
      <c r="AM89" s="5">
        <f t="shared" ref="AM89:AM116" si="170">IF(AL89=0,"",RANK(AL89,AL$6:AL$301))</f>
        <v>182</v>
      </c>
      <c r="AN89" s="13"/>
      <c r="AO89" s="14"/>
      <c r="AP89" s="14"/>
      <c r="AQ89" s="14"/>
      <c r="AR89" s="5">
        <f t="shared" ref="AR89:AR116" si="171">SUM(AO89:AQ89)</f>
        <v>0</v>
      </c>
      <c r="AS89" s="5" t="str">
        <f t="shared" ref="AS89:AS116" si="172">IF(AN89="","",RANK(AR89,AR$7:AR$301))</f>
        <v/>
      </c>
      <c r="AT89" s="28">
        <f t="shared" ref="AT89:AT116" si="173">IF(AS89="",0,AR$302+1-AS89)</f>
        <v>0</v>
      </c>
      <c r="AU89" s="3">
        <f t="shared" ref="AU89:AU116" si="174">AT89+AL89</f>
        <v>299</v>
      </c>
      <c r="AV89" s="5">
        <f t="shared" ref="AV89:AV116" si="175">IF(AU89=0,"",RANK(AU89,AU$6:AU$301))</f>
        <v>204</v>
      </c>
      <c r="AW89" s="13" t="s">
        <v>1804</v>
      </c>
      <c r="AX89" s="14">
        <v>12</v>
      </c>
      <c r="AY89" s="14">
        <v>15</v>
      </c>
      <c r="AZ89" s="14">
        <v>12</v>
      </c>
      <c r="BA89" s="5">
        <f t="shared" ref="BA89:BA116" si="176">SUM(AX89:AZ89)</f>
        <v>39</v>
      </c>
      <c r="BB89" s="5">
        <f t="shared" ref="BB89:BB116" si="177">IF(AW89="","",RANK(BA89,BA$7:BA$301))</f>
        <v>84</v>
      </c>
      <c r="BC89" s="28">
        <f t="shared" ref="BC89:BC116" si="178">IF(BB89="",0,BA$302+1-BB89)</f>
        <v>115</v>
      </c>
      <c r="BD89" s="3">
        <f t="shared" ref="BD89:BD116" si="179">BC89+AU89</f>
        <v>414</v>
      </c>
      <c r="BE89" s="5">
        <f t="shared" ref="BE89:BE116" si="180">IF(BD89=0,"",RANK(BD89,BD$6:BD$301))</f>
        <v>184</v>
      </c>
      <c r="BF89" s="13"/>
      <c r="BG89" s="14"/>
      <c r="BH89" s="14"/>
      <c r="BI89" s="14"/>
      <c r="BJ89" s="5">
        <f t="shared" si="142"/>
        <v>0</v>
      </c>
      <c r="BK89" s="5" t="str">
        <f t="shared" si="143"/>
        <v/>
      </c>
      <c r="BL89" s="28">
        <f t="shared" si="144"/>
        <v>0</v>
      </c>
      <c r="BM89" s="3">
        <f t="shared" si="145"/>
        <v>414</v>
      </c>
      <c r="BN89" s="5">
        <f t="shared" si="146"/>
        <v>199</v>
      </c>
      <c r="BO89" s="13"/>
      <c r="BP89" s="14"/>
      <c r="BQ89" s="14"/>
      <c r="BR89" s="14"/>
      <c r="BS89" s="5">
        <f t="shared" si="147"/>
        <v>0</v>
      </c>
      <c r="BT89" s="5" t="str">
        <f t="shared" si="151"/>
        <v/>
      </c>
      <c r="BU89" s="35">
        <f t="shared" si="148"/>
        <v>0</v>
      </c>
      <c r="BV89" s="3">
        <f t="shared" si="149"/>
        <v>414</v>
      </c>
      <c r="BW89" s="5">
        <f t="shared" si="150"/>
        <v>205</v>
      </c>
    </row>
    <row r="90" spans="2:75">
      <c r="B90" s="36" t="s">
        <v>1240</v>
      </c>
      <c r="C90" s="41" t="s">
        <v>550</v>
      </c>
      <c r="D90" s="74" t="s">
        <v>1237</v>
      </c>
      <c r="E90" s="51"/>
      <c r="F90" s="4"/>
      <c r="G90" s="4"/>
      <c r="H90" s="4"/>
      <c r="I90" s="4"/>
      <c r="J90" s="4"/>
      <c r="K90" s="4"/>
      <c r="L90" s="57"/>
      <c r="M90" s="13"/>
      <c r="N90" s="14"/>
      <c r="O90" s="14"/>
      <c r="P90" s="14"/>
      <c r="Q90" s="5"/>
      <c r="R90" s="5"/>
      <c r="S90" s="28"/>
      <c r="T90" s="3"/>
      <c r="U90" s="57"/>
      <c r="V90" s="13" t="s">
        <v>1081</v>
      </c>
      <c r="W90" s="14">
        <v>11</v>
      </c>
      <c r="X90" s="14">
        <v>13</v>
      </c>
      <c r="Y90" s="14">
        <v>13</v>
      </c>
      <c r="Z90" s="5">
        <f>SUM(W90:Y90)</f>
        <v>37</v>
      </c>
      <c r="AA90" s="5">
        <f t="shared" si="162"/>
        <v>115</v>
      </c>
      <c r="AB90" s="28">
        <f t="shared" si="163"/>
        <v>101</v>
      </c>
      <c r="AC90" s="76">
        <f t="shared" si="164"/>
        <v>101</v>
      </c>
      <c r="AD90" s="57">
        <f t="shared" si="165"/>
        <v>232</v>
      </c>
      <c r="AE90" s="30"/>
      <c r="AF90" s="31"/>
      <c r="AG90" s="31"/>
      <c r="AH90" s="31"/>
      <c r="AI90" s="4">
        <f t="shared" si="166"/>
        <v>0</v>
      </c>
      <c r="AJ90" s="5" t="str">
        <f t="shared" si="167"/>
        <v/>
      </c>
      <c r="AK90" s="28">
        <f t="shared" si="168"/>
        <v>0</v>
      </c>
      <c r="AL90" s="3">
        <f t="shared" si="169"/>
        <v>101</v>
      </c>
      <c r="AM90" s="5">
        <f t="shared" si="170"/>
        <v>255</v>
      </c>
      <c r="AN90" s="13" t="s">
        <v>1595</v>
      </c>
      <c r="AO90" s="14">
        <v>20</v>
      </c>
      <c r="AP90" s="14">
        <v>16</v>
      </c>
      <c r="AQ90" s="14">
        <v>18</v>
      </c>
      <c r="AR90" s="5">
        <f t="shared" si="171"/>
        <v>54</v>
      </c>
      <c r="AS90" s="5">
        <f t="shared" si="172"/>
        <v>2</v>
      </c>
      <c r="AT90" s="28">
        <f t="shared" si="173"/>
        <v>218</v>
      </c>
      <c r="AU90" s="3">
        <f t="shared" si="174"/>
        <v>319</v>
      </c>
      <c r="AV90" s="5">
        <f t="shared" si="175"/>
        <v>198</v>
      </c>
      <c r="AW90" s="13"/>
      <c r="AX90" s="14"/>
      <c r="AY90" s="14"/>
      <c r="AZ90" s="14"/>
      <c r="BA90" s="5">
        <f t="shared" si="176"/>
        <v>0</v>
      </c>
      <c r="BB90" s="5" t="str">
        <f t="shared" si="177"/>
        <v/>
      </c>
      <c r="BC90" s="28">
        <f t="shared" si="178"/>
        <v>0</v>
      </c>
      <c r="BD90" s="3">
        <f t="shared" si="179"/>
        <v>319</v>
      </c>
      <c r="BE90" s="5">
        <f t="shared" si="180"/>
        <v>210</v>
      </c>
      <c r="BF90" s="13"/>
      <c r="BG90" s="14"/>
      <c r="BH90" s="14"/>
      <c r="BI90" s="14"/>
      <c r="BJ90" s="5">
        <f t="shared" si="142"/>
        <v>0</v>
      </c>
      <c r="BK90" s="5" t="str">
        <f t="shared" si="143"/>
        <v/>
      </c>
      <c r="BL90" s="28">
        <f t="shared" si="144"/>
        <v>0</v>
      </c>
      <c r="BM90" s="3">
        <f t="shared" si="145"/>
        <v>319</v>
      </c>
      <c r="BN90" s="5">
        <f t="shared" si="146"/>
        <v>219</v>
      </c>
      <c r="BO90" s="13"/>
      <c r="BP90" s="14"/>
      <c r="BQ90" s="14"/>
      <c r="BR90" s="14"/>
      <c r="BS90" s="5">
        <f t="shared" si="147"/>
        <v>0</v>
      </c>
      <c r="BT90" s="5" t="str">
        <f t="shared" si="151"/>
        <v/>
      </c>
      <c r="BU90" s="35">
        <f t="shared" si="148"/>
        <v>0</v>
      </c>
      <c r="BV90" s="3">
        <f t="shared" si="149"/>
        <v>319</v>
      </c>
      <c r="BW90" s="5">
        <f t="shared" si="150"/>
        <v>231</v>
      </c>
    </row>
    <row r="91" spans="2:75">
      <c r="B91" s="36" t="s">
        <v>1241</v>
      </c>
      <c r="C91" s="41" t="s">
        <v>550</v>
      </c>
      <c r="D91" s="74" t="s">
        <v>1238</v>
      </c>
      <c r="E91" s="51"/>
      <c r="F91" s="4"/>
      <c r="G91" s="4"/>
      <c r="H91" s="4"/>
      <c r="I91" s="4"/>
      <c r="J91" s="4"/>
      <c r="K91" s="4"/>
      <c r="L91" s="57"/>
      <c r="M91" s="13"/>
      <c r="N91" s="14"/>
      <c r="O91" s="14"/>
      <c r="P91" s="14"/>
      <c r="Q91" s="5"/>
      <c r="R91" s="5"/>
      <c r="S91" s="28"/>
      <c r="T91" s="3"/>
      <c r="U91" s="57"/>
      <c r="V91" s="13" t="s">
        <v>1082</v>
      </c>
      <c r="W91" s="14">
        <v>12</v>
      </c>
      <c r="X91" s="14">
        <v>7</v>
      </c>
      <c r="Y91" s="14">
        <v>10</v>
      </c>
      <c r="Z91" s="5">
        <f>SUM(W91:Y91)</f>
        <v>29</v>
      </c>
      <c r="AA91" s="5">
        <f t="shared" si="162"/>
        <v>198</v>
      </c>
      <c r="AB91" s="28">
        <f t="shared" si="163"/>
        <v>18</v>
      </c>
      <c r="AC91" s="76">
        <f t="shared" si="164"/>
        <v>18</v>
      </c>
      <c r="AD91" s="57">
        <f t="shared" si="165"/>
        <v>262</v>
      </c>
      <c r="AE91" s="30" t="s">
        <v>1292</v>
      </c>
      <c r="AF91" s="31">
        <v>14</v>
      </c>
      <c r="AG91" s="31">
        <v>17</v>
      </c>
      <c r="AH91" s="31">
        <v>14</v>
      </c>
      <c r="AI91" s="4">
        <f t="shared" si="166"/>
        <v>45</v>
      </c>
      <c r="AJ91" s="5">
        <f t="shared" si="167"/>
        <v>27</v>
      </c>
      <c r="AK91" s="28">
        <f t="shared" si="168"/>
        <v>210</v>
      </c>
      <c r="AL91" s="3">
        <f t="shared" si="169"/>
        <v>228</v>
      </c>
      <c r="AM91" s="5">
        <f t="shared" si="170"/>
        <v>212</v>
      </c>
      <c r="AN91" s="13" t="s">
        <v>1596</v>
      </c>
      <c r="AO91" s="14">
        <v>9</v>
      </c>
      <c r="AP91" s="14">
        <v>10</v>
      </c>
      <c r="AQ91" s="14">
        <v>12</v>
      </c>
      <c r="AR91" s="5">
        <f t="shared" si="171"/>
        <v>31</v>
      </c>
      <c r="AS91" s="5">
        <f t="shared" si="172"/>
        <v>211</v>
      </c>
      <c r="AT91" s="28">
        <f t="shared" si="173"/>
        <v>9</v>
      </c>
      <c r="AU91" s="3">
        <f t="shared" si="174"/>
        <v>237</v>
      </c>
      <c r="AV91" s="5">
        <f t="shared" si="175"/>
        <v>222</v>
      </c>
      <c r="AW91" s="13" t="s">
        <v>1805</v>
      </c>
      <c r="AX91" s="14">
        <v>15</v>
      </c>
      <c r="AY91" s="14">
        <v>15</v>
      </c>
      <c r="AZ91" s="14">
        <v>13</v>
      </c>
      <c r="BA91" s="5">
        <f t="shared" si="176"/>
        <v>43</v>
      </c>
      <c r="BB91" s="5">
        <f t="shared" si="177"/>
        <v>39</v>
      </c>
      <c r="BC91" s="28">
        <f t="shared" si="178"/>
        <v>160</v>
      </c>
      <c r="BD91" s="3">
        <f t="shared" si="179"/>
        <v>397</v>
      </c>
      <c r="BE91" s="5">
        <f t="shared" si="180"/>
        <v>188</v>
      </c>
      <c r="BF91" s="13" t="s">
        <v>2016</v>
      </c>
      <c r="BG91" s="14">
        <v>14</v>
      </c>
      <c r="BH91" s="14">
        <v>10</v>
      </c>
      <c r="BI91" s="14">
        <v>17</v>
      </c>
      <c r="BJ91" s="5">
        <f t="shared" si="142"/>
        <v>41</v>
      </c>
      <c r="BK91" s="5">
        <f t="shared" si="143"/>
        <v>97</v>
      </c>
      <c r="BL91" s="28">
        <f t="shared" si="144"/>
        <v>115</v>
      </c>
      <c r="BM91" s="3">
        <f t="shared" si="145"/>
        <v>512</v>
      </c>
      <c r="BN91" s="5">
        <f t="shared" si="146"/>
        <v>174</v>
      </c>
      <c r="BO91" s="13" t="s">
        <v>2230</v>
      </c>
      <c r="BP91" s="14">
        <v>13</v>
      </c>
      <c r="BQ91" s="14">
        <v>13</v>
      </c>
      <c r="BR91" s="14">
        <v>13</v>
      </c>
      <c r="BS91" s="5">
        <f t="shared" si="147"/>
        <v>39</v>
      </c>
      <c r="BT91" s="5">
        <f t="shared" si="151"/>
        <v>96</v>
      </c>
      <c r="BU91" s="35">
        <f t="shared" si="148"/>
        <v>116</v>
      </c>
      <c r="BV91" s="3">
        <f t="shared" si="149"/>
        <v>628</v>
      </c>
      <c r="BW91" s="5">
        <f t="shared" si="150"/>
        <v>162</v>
      </c>
    </row>
    <row r="92" spans="2:75">
      <c r="B92" s="36" t="s">
        <v>1242</v>
      </c>
      <c r="C92" s="41" t="s">
        <v>550</v>
      </c>
      <c r="D92" s="74" t="s">
        <v>1239</v>
      </c>
      <c r="E92" s="51"/>
      <c r="F92" s="4"/>
      <c r="G92" s="4"/>
      <c r="H92" s="4"/>
      <c r="I92" s="4"/>
      <c r="J92" s="4"/>
      <c r="K92" s="4"/>
      <c r="L92" s="57"/>
      <c r="M92" s="13"/>
      <c r="N92" s="14"/>
      <c r="O92" s="14"/>
      <c r="P92" s="14"/>
      <c r="Q92" s="5"/>
      <c r="R92" s="5"/>
      <c r="S92" s="28"/>
      <c r="T92" s="3"/>
      <c r="U92" s="57"/>
      <c r="V92" s="13" t="s">
        <v>1083</v>
      </c>
      <c r="W92" s="14">
        <v>6</v>
      </c>
      <c r="X92" s="14">
        <v>6</v>
      </c>
      <c r="Y92" s="14">
        <v>8</v>
      </c>
      <c r="Z92" s="5">
        <f>SUM(W92:Y92)</f>
        <v>20</v>
      </c>
      <c r="AA92" s="5">
        <f t="shared" si="162"/>
        <v>214</v>
      </c>
      <c r="AB92" s="28">
        <f t="shared" si="163"/>
        <v>2</v>
      </c>
      <c r="AC92" s="76">
        <f t="shared" si="164"/>
        <v>2</v>
      </c>
      <c r="AD92" s="57">
        <f t="shared" si="165"/>
        <v>270</v>
      </c>
      <c r="AE92" s="30" t="s">
        <v>1457</v>
      </c>
      <c r="AF92" s="31">
        <v>11</v>
      </c>
      <c r="AG92" s="31">
        <v>10</v>
      </c>
      <c r="AH92" s="31">
        <v>11</v>
      </c>
      <c r="AI92" s="4">
        <f t="shared" si="166"/>
        <v>32</v>
      </c>
      <c r="AJ92" s="5">
        <f t="shared" si="167"/>
        <v>202</v>
      </c>
      <c r="AK92" s="28">
        <f t="shared" si="168"/>
        <v>35</v>
      </c>
      <c r="AL92" s="3">
        <f t="shared" si="169"/>
        <v>37</v>
      </c>
      <c r="AM92" s="5">
        <f t="shared" si="170"/>
        <v>267</v>
      </c>
      <c r="AN92" s="13" t="s">
        <v>1597</v>
      </c>
      <c r="AO92" s="14">
        <v>9</v>
      </c>
      <c r="AP92" s="14">
        <v>11</v>
      </c>
      <c r="AQ92" s="14">
        <v>12</v>
      </c>
      <c r="AR92" s="5">
        <f t="shared" si="171"/>
        <v>32</v>
      </c>
      <c r="AS92" s="5">
        <f t="shared" si="172"/>
        <v>209</v>
      </c>
      <c r="AT92" s="28">
        <f t="shared" si="173"/>
        <v>11</v>
      </c>
      <c r="AU92" s="3">
        <f t="shared" si="174"/>
        <v>48</v>
      </c>
      <c r="AV92" s="5">
        <f t="shared" si="175"/>
        <v>272</v>
      </c>
      <c r="AW92" s="13"/>
      <c r="AX92" s="14"/>
      <c r="AY92" s="14"/>
      <c r="AZ92" s="14"/>
      <c r="BA92" s="5">
        <f t="shared" si="176"/>
        <v>0</v>
      </c>
      <c r="BB92" s="5" t="str">
        <f t="shared" si="177"/>
        <v/>
      </c>
      <c r="BC92" s="28">
        <f t="shared" si="178"/>
        <v>0</v>
      </c>
      <c r="BD92" s="3">
        <f t="shared" si="179"/>
        <v>48</v>
      </c>
      <c r="BE92" s="5">
        <f t="shared" si="180"/>
        <v>274</v>
      </c>
      <c r="BF92" s="13" t="s">
        <v>2017</v>
      </c>
      <c r="BG92" s="14">
        <v>8</v>
      </c>
      <c r="BH92" s="14">
        <v>9</v>
      </c>
      <c r="BI92" s="14">
        <v>13</v>
      </c>
      <c r="BJ92" s="5">
        <f t="shared" si="142"/>
        <v>30</v>
      </c>
      <c r="BK92" s="5">
        <f t="shared" si="143"/>
        <v>206</v>
      </c>
      <c r="BL92" s="28">
        <f t="shared" si="144"/>
        <v>6</v>
      </c>
      <c r="BM92" s="3">
        <f t="shared" si="145"/>
        <v>54</v>
      </c>
      <c r="BN92" s="5">
        <f t="shared" si="146"/>
        <v>280</v>
      </c>
      <c r="BO92" s="13" t="s">
        <v>1777</v>
      </c>
      <c r="BP92" s="14">
        <v>12</v>
      </c>
      <c r="BQ92" s="14">
        <v>11</v>
      </c>
      <c r="BR92" s="14">
        <v>15</v>
      </c>
      <c r="BS92" s="5">
        <f t="shared" si="147"/>
        <v>38</v>
      </c>
      <c r="BT92" s="5">
        <f t="shared" si="151"/>
        <v>110</v>
      </c>
      <c r="BU92" s="35">
        <f t="shared" si="148"/>
        <v>102</v>
      </c>
      <c r="BV92" s="3">
        <f t="shared" si="149"/>
        <v>156</v>
      </c>
      <c r="BW92" s="5">
        <f t="shared" si="150"/>
        <v>266</v>
      </c>
    </row>
    <row r="93" spans="2:75">
      <c r="B93" s="36" t="s">
        <v>1244</v>
      </c>
      <c r="C93" s="41" t="s">
        <v>550</v>
      </c>
      <c r="D93" s="74" t="s">
        <v>1243</v>
      </c>
      <c r="E93" s="51"/>
      <c r="F93" s="4"/>
      <c r="G93" s="4"/>
      <c r="H93" s="4"/>
      <c r="I93" s="4"/>
      <c r="J93" s="4"/>
      <c r="K93" s="4"/>
      <c r="L93" s="57"/>
      <c r="M93" s="13"/>
      <c r="N93" s="14"/>
      <c r="O93" s="14"/>
      <c r="P93" s="14"/>
      <c r="Q93" s="5"/>
      <c r="R93" s="5"/>
      <c r="S93" s="28"/>
      <c r="T93" s="3"/>
      <c r="U93" s="57"/>
      <c r="V93" s="13" t="s">
        <v>1084</v>
      </c>
      <c r="W93" s="14">
        <v>8</v>
      </c>
      <c r="X93" s="14">
        <v>12</v>
      </c>
      <c r="Y93" s="14">
        <v>12</v>
      </c>
      <c r="Z93" s="5">
        <f>SUM(W93:Y93)</f>
        <v>32</v>
      </c>
      <c r="AA93" s="5">
        <f t="shared" si="162"/>
        <v>178</v>
      </c>
      <c r="AB93" s="28">
        <f t="shared" si="163"/>
        <v>38</v>
      </c>
      <c r="AC93" s="76">
        <f t="shared" si="164"/>
        <v>38</v>
      </c>
      <c r="AD93" s="57">
        <f t="shared" si="165"/>
        <v>254</v>
      </c>
      <c r="AE93" s="30" t="s">
        <v>1415</v>
      </c>
      <c r="AF93" s="31">
        <v>12</v>
      </c>
      <c r="AG93" s="31">
        <v>14</v>
      </c>
      <c r="AH93" s="31">
        <v>9</v>
      </c>
      <c r="AI93" s="4">
        <f t="shared" si="166"/>
        <v>35</v>
      </c>
      <c r="AJ93" s="5">
        <f t="shared" si="167"/>
        <v>155</v>
      </c>
      <c r="AK93" s="28">
        <f t="shared" si="168"/>
        <v>82</v>
      </c>
      <c r="AL93" s="3">
        <f t="shared" si="169"/>
        <v>120</v>
      </c>
      <c r="AM93" s="5">
        <f t="shared" si="170"/>
        <v>249</v>
      </c>
      <c r="AN93" s="13" t="s">
        <v>1598</v>
      </c>
      <c r="AO93" s="14">
        <v>16</v>
      </c>
      <c r="AP93" s="14">
        <v>13</v>
      </c>
      <c r="AQ93" s="14">
        <v>12</v>
      </c>
      <c r="AR93" s="5">
        <f t="shared" si="171"/>
        <v>41</v>
      </c>
      <c r="AS93" s="5">
        <f t="shared" si="172"/>
        <v>131</v>
      </c>
      <c r="AT93" s="28">
        <f t="shared" si="173"/>
        <v>89</v>
      </c>
      <c r="AU93" s="3">
        <f t="shared" si="174"/>
        <v>209</v>
      </c>
      <c r="AV93" s="5">
        <f t="shared" si="175"/>
        <v>233</v>
      </c>
      <c r="AW93" s="13"/>
      <c r="AX93" s="14"/>
      <c r="AY93" s="14"/>
      <c r="AZ93" s="14"/>
      <c r="BA93" s="5">
        <f t="shared" si="176"/>
        <v>0</v>
      </c>
      <c r="BB93" s="5" t="str">
        <f t="shared" si="177"/>
        <v/>
      </c>
      <c r="BC93" s="28">
        <f t="shared" si="178"/>
        <v>0</v>
      </c>
      <c r="BD93" s="3">
        <f t="shared" si="179"/>
        <v>209</v>
      </c>
      <c r="BE93" s="5">
        <f t="shared" si="180"/>
        <v>241</v>
      </c>
      <c r="BF93" s="13" t="s">
        <v>2018</v>
      </c>
      <c r="BG93" s="14">
        <v>14</v>
      </c>
      <c r="BH93" s="14">
        <v>10</v>
      </c>
      <c r="BI93" s="14">
        <v>14</v>
      </c>
      <c r="BJ93" s="5">
        <f t="shared" si="142"/>
        <v>38</v>
      </c>
      <c r="BK93" s="5">
        <f t="shared" si="143"/>
        <v>135</v>
      </c>
      <c r="BL93" s="28">
        <f t="shared" si="144"/>
        <v>77</v>
      </c>
      <c r="BM93" s="3">
        <f t="shared" si="145"/>
        <v>286</v>
      </c>
      <c r="BN93" s="5">
        <f t="shared" si="146"/>
        <v>228</v>
      </c>
      <c r="BO93" s="13"/>
      <c r="BP93" s="14"/>
      <c r="BQ93" s="14"/>
      <c r="BR93" s="14"/>
      <c r="BS93" s="5">
        <f t="shared" si="147"/>
        <v>0</v>
      </c>
      <c r="BT93" s="5" t="str">
        <f t="shared" si="151"/>
        <v/>
      </c>
      <c r="BU93" s="35">
        <f t="shared" si="148"/>
        <v>0</v>
      </c>
      <c r="BV93" s="3">
        <f t="shared" si="149"/>
        <v>286</v>
      </c>
      <c r="BW93" s="5">
        <f t="shared" si="150"/>
        <v>242</v>
      </c>
    </row>
    <row r="94" spans="2:75">
      <c r="B94" s="36" t="s">
        <v>963</v>
      </c>
      <c r="C94" s="41" t="s">
        <v>550</v>
      </c>
      <c r="D94" s="74" t="s">
        <v>962</v>
      </c>
      <c r="E94" s="51"/>
      <c r="F94" s="4"/>
      <c r="G94" s="4"/>
      <c r="H94" s="4"/>
      <c r="I94" s="4"/>
      <c r="J94" s="4"/>
      <c r="K94" s="4"/>
      <c r="L94" s="57"/>
      <c r="M94" s="13" t="s">
        <v>770</v>
      </c>
      <c r="N94" s="14">
        <v>11</v>
      </c>
      <c r="O94" s="14">
        <v>13</v>
      </c>
      <c r="P94" s="14">
        <v>6</v>
      </c>
      <c r="Q94" s="5">
        <f t="shared" ref="Q94:Q102" si="181">SUM(N94:P94)</f>
        <v>30</v>
      </c>
      <c r="R94" s="5">
        <f t="shared" ref="R94:R102" si="182">IF(M94="","",RANK(Q94,Q$6:Q$301))</f>
        <v>207</v>
      </c>
      <c r="S94" s="28">
        <f t="shared" ref="S94:S102" si="183">IF(R94="",0,Q$302+1-R94)</f>
        <v>31</v>
      </c>
      <c r="T94" s="3">
        <f t="shared" ref="T94:T102" si="184">S94+K94</f>
        <v>31</v>
      </c>
      <c r="U94" s="57">
        <f t="shared" ref="U94:U102" si="185">IF(T94=0,"",RANK(T94,T$6:T$301))</f>
        <v>241</v>
      </c>
      <c r="V94" s="13"/>
      <c r="W94" s="14"/>
      <c r="X94" s="14"/>
      <c r="Y94" s="14"/>
      <c r="Z94" s="5"/>
      <c r="AA94" s="5" t="str">
        <f t="shared" si="162"/>
        <v/>
      </c>
      <c r="AB94" s="28">
        <f t="shared" si="163"/>
        <v>0</v>
      </c>
      <c r="AC94" s="76">
        <f t="shared" si="164"/>
        <v>31</v>
      </c>
      <c r="AD94" s="57">
        <f t="shared" si="165"/>
        <v>256</v>
      </c>
      <c r="AE94" s="30"/>
      <c r="AF94" s="31"/>
      <c r="AG94" s="31"/>
      <c r="AH94" s="31"/>
      <c r="AI94" s="4">
        <f t="shared" si="166"/>
        <v>0</v>
      </c>
      <c r="AJ94" s="5" t="str">
        <f t="shared" si="167"/>
        <v/>
      </c>
      <c r="AK94" s="28">
        <f t="shared" si="168"/>
        <v>0</v>
      </c>
      <c r="AL94" s="3">
        <f t="shared" si="169"/>
        <v>31</v>
      </c>
      <c r="AM94" s="5">
        <f t="shared" si="170"/>
        <v>269</v>
      </c>
      <c r="AN94" s="13" t="s">
        <v>1599</v>
      </c>
      <c r="AO94" s="14">
        <v>13</v>
      </c>
      <c r="AP94" s="14">
        <v>13</v>
      </c>
      <c r="AQ94" s="14">
        <v>16</v>
      </c>
      <c r="AR94" s="5">
        <f t="shared" si="171"/>
        <v>42</v>
      </c>
      <c r="AS94" s="5">
        <f t="shared" si="172"/>
        <v>111</v>
      </c>
      <c r="AT94" s="28">
        <f t="shared" si="173"/>
        <v>109</v>
      </c>
      <c r="AU94" s="3">
        <f t="shared" si="174"/>
        <v>140</v>
      </c>
      <c r="AV94" s="5">
        <f t="shared" si="175"/>
        <v>257</v>
      </c>
      <c r="AW94" s="13"/>
      <c r="AX94" s="14"/>
      <c r="AY94" s="14"/>
      <c r="AZ94" s="14"/>
      <c r="BA94" s="5">
        <f t="shared" si="176"/>
        <v>0</v>
      </c>
      <c r="BB94" s="5" t="str">
        <f t="shared" si="177"/>
        <v/>
      </c>
      <c r="BC94" s="28">
        <f t="shared" si="178"/>
        <v>0</v>
      </c>
      <c r="BD94" s="3">
        <f t="shared" si="179"/>
        <v>140</v>
      </c>
      <c r="BE94" s="5">
        <f t="shared" si="180"/>
        <v>260</v>
      </c>
      <c r="BF94" s="13"/>
      <c r="BG94" s="14"/>
      <c r="BH94" s="14"/>
      <c r="BI94" s="14"/>
      <c r="BJ94" s="5">
        <f t="shared" si="142"/>
        <v>0</v>
      </c>
      <c r="BK94" s="5" t="str">
        <f t="shared" si="143"/>
        <v/>
      </c>
      <c r="BL94" s="28">
        <f t="shared" si="144"/>
        <v>0</v>
      </c>
      <c r="BM94" s="3">
        <f t="shared" si="145"/>
        <v>140</v>
      </c>
      <c r="BN94" s="5">
        <f t="shared" si="146"/>
        <v>264</v>
      </c>
      <c r="BO94" s="13"/>
      <c r="BP94" s="14"/>
      <c r="BQ94" s="14"/>
      <c r="BR94" s="14"/>
      <c r="BS94" s="5">
        <f t="shared" si="147"/>
        <v>0</v>
      </c>
      <c r="BT94" s="5" t="str">
        <f t="shared" si="151"/>
        <v/>
      </c>
      <c r="BU94" s="35">
        <f t="shared" si="148"/>
        <v>0</v>
      </c>
      <c r="BV94" s="3">
        <f t="shared" si="149"/>
        <v>140</v>
      </c>
      <c r="BW94" s="5">
        <f t="shared" si="150"/>
        <v>268</v>
      </c>
    </row>
    <row r="95" spans="2:75">
      <c r="B95" s="36" t="s">
        <v>470</v>
      </c>
      <c r="C95" s="41" t="s">
        <v>550</v>
      </c>
      <c r="D95" s="74" t="s">
        <v>616</v>
      </c>
      <c r="E95" s="51" t="s">
        <v>277</v>
      </c>
      <c r="F95" s="4">
        <v>13</v>
      </c>
      <c r="G95" s="4">
        <v>8</v>
      </c>
      <c r="H95" s="4">
        <v>14</v>
      </c>
      <c r="I95" s="4">
        <f>SUM(F95:H95)</f>
        <v>35</v>
      </c>
      <c r="J95" s="4">
        <f>IF(E95="","",RANK(I95,I$6:I$300))</f>
        <v>128</v>
      </c>
      <c r="K95" s="4">
        <f>IF(J95="",0,I$302+1-J95)</f>
        <v>90</v>
      </c>
      <c r="L95" s="57">
        <f>IF(E95="","",RANK(K95,K$6:K$300))</f>
        <v>128</v>
      </c>
      <c r="M95" s="13" t="s">
        <v>771</v>
      </c>
      <c r="N95" s="14">
        <v>12</v>
      </c>
      <c r="O95" s="14">
        <v>11</v>
      </c>
      <c r="P95" s="14">
        <v>14</v>
      </c>
      <c r="Q95" s="5">
        <f t="shared" si="181"/>
        <v>37</v>
      </c>
      <c r="R95" s="5">
        <f t="shared" si="182"/>
        <v>132</v>
      </c>
      <c r="S95" s="28">
        <f t="shared" si="183"/>
        <v>106</v>
      </c>
      <c r="T95" s="3">
        <f t="shared" si="184"/>
        <v>196</v>
      </c>
      <c r="U95" s="57">
        <f t="shared" si="185"/>
        <v>134</v>
      </c>
      <c r="V95" s="13"/>
      <c r="W95" s="14"/>
      <c r="X95" s="14"/>
      <c r="Y95" s="14"/>
      <c r="Z95" s="5">
        <f t="shared" ref="Z95:Z102" si="186">SUM(W95:Y95)</f>
        <v>0</v>
      </c>
      <c r="AA95" s="5" t="str">
        <f t="shared" si="162"/>
        <v/>
      </c>
      <c r="AB95" s="28">
        <f t="shared" si="163"/>
        <v>0</v>
      </c>
      <c r="AC95" s="76">
        <f t="shared" si="164"/>
        <v>196</v>
      </c>
      <c r="AD95" s="57">
        <f t="shared" si="165"/>
        <v>188</v>
      </c>
      <c r="AE95" s="30" t="s">
        <v>1414</v>
      </c>
      <c r="AF95" s="31">
        <v>12</v>
      </c>
      <c r="AG95" s="31">
        <v>12</v>
      </c>
      <c r="AH95" s="31">
        <v>11</v>
      </c>
      <c r="AI95" s="4">
        <f t="shared" si="166"/>
        <v>35</v>
      </c>
      <c r="AJ95" s="5">
        <f t="shared" si="167"/>
        <v>155</v>
      </c>
      <c r="AK95" s="28">
        <f t="shared" si="168"/>
        <v>82</v>
      </c>
      <c r="AL95" s="3">
        <f t="shared" si="169"/>
        <v>278</v>
      </c>
      <c r="AM95" s="5">
        <f t="shared" si="170"/>
        <v>190</v>
      </c>
      <c r="AN95" s="13"/>
      <c r="AO95" s="14"/>
      <c r="AP95" s="14"/>
      <c r="AQ95" s="14"/>
      <c r="AR95" s="5">
        <f t="shared" si="171"/>
        <v>0</v>
      </c>
      <c r="AS95" s="5" t="str">
        <f t="shared" si="172"/>
        <v/>
      </c>
      <c r="AT95" s="28">
        <f t="shared" si="173"/>
        <v>0</v>
      </c>
      <c r="AU95" s="3">
        <f t="shared" si="174"/>
        <v>278</v>
      </c>
      <c r="AV95" s="5">
        <f t="shared" si="175"/>
        <v>211</v>
      </c>
      <c r="AW95" s="13" t="s">
        <v>1806</v>
      </c>
      <c r="AX95" s="14">
        <v>11</v>
      </c>
      <c r="AY95" s="14">
        <v>14</v>
      </c>
      <c r="AZ95" s="14">
        <v>17</v>
      </c>
      <c r="BA95" s="5">
        <f t="shared" si="176"/>
        <v>42</v>
      </c>
      <c r="BB95" s="5">
        <f t="shared" si="177"/>
        <v>52</v>
      </c>
      <c r="BC95" s="28">
        <f t="shared" si="178"/>
        <v>147</v>
      </c>
      <c r="BD95" s="3">
        <f t="shared" si="179"/>
        <v>425</v>
      </c>
      <c r="BE95" s="5">
        <f t="shared" si="180"/>
        <v>181</v>
      </c>
      <c r="BF95" s="13" t="s">
        <v>2019</v>
      </c>
      <c r="BG95" s="14">
        <v>15</v>
      </c>
      <c r="BH95" s="14">
        <v>13</v>
      </c>
      <c r="BI95" s="14">
        <v>19</v>
      </c>
      <c r="BJ95" s="5">
        <f t="shared" si="142"/>
        <v>47</v>
      </c>
      <c r="BK95" s="5">
        <f t="shared" si="143"/>
        <v>29</v>
      </c>
      <c r="BL95" s="28">
        <f t="shared" si="144"/>
        <v>183</v>
      </c>
      <c r="BM95" s="3">
        <f t="shared" si="145"/>
        <v>608</v>
      </c>
      <c r="BN95" s="5">
        <f t="shared" si="146"/>
        <v>149</v>
      </c>
      <c r="BO95" s="13" t="s">
        <v>2231</v>
      </c>
      <c r="BP95" s="14">
        <v>10</v>
      </c>
      <c r="BQ95" s="14">
        <v>8</v>
      </c>
      <c r="BR95" s="14">
        <v>11</v>
      </c>
      <c r="BS95" s="5">
        <f t="shared" si="147"/>
        <v>29</v>
      </c>
      <c r="BT95" s="5">
        <f t="shared" si="151"/>
        <v>191</v>
      </c>
      <c r="BU95" s="35">
        <f t="shared" si="148"/>
        <v>21</v>
      </c>
      <c r="BV95" s="3">
        <f t="shared" si="149"/>
        <v>629</v>
      </c>
      <c r="BW95" s="5">
        <f t="shared" si="150"/>
        <v>161</v>
      </c>
    </row>
    <row r="96" spans="2:75">
      <c r="B96" s="36" t="s">
        <v>449</v>
      </c>
      <c r="C96" s="41" t="s">
        <v>559</v>
      </c>
      <c r="D96" s="74" t="s">
        <v>606</v>
      </c>
      <c r="E96" s="51" t="s">
        <v>256</v>
      </c>
      <c r="F96" s="4">
        <v>11</v>
      </c>
      <c r="G96" s="4">
        <v>12</v>
      </c>
      <c r="H96" s="4">
        <v>14</v>
      </c>
      <c r="I96" s="4">
        <f>SUM(F96:H96)</f>
        <v>37</v>
      </c>
      <c r="J96" s="4">
        <f>IF(E96="","",RANK(I96,I$6:I$300))</f>
        <v>96</v>
      </c>
      <c r="K96" s="4">
        <f>IF(J96="",0,I$302+1-J96)</f>
        <v>122</v>
      </c>
      <c r="L96" s="57">
        <f>IF(E96="","",RANK(K96,K$6:K$300))</f>
        <v>96</v>
      </c>
      <c r="M96" s="13" t="s">
        <v>772</v>
      </c>
      <c r="N96" s="14">
        <v>17</v>
      </c>
      <c r="O96" s="14">
        <v>13</v>
      </c>
      <c r="P96" s="14">
        <v>13</v>
      </c>
      <c r="Q96" s="5">
        <f t="shared" si="181"/>
        <v>43</v>
      </c>
      <c r="R96" s="5">
        <f t="shared" si="182"/>
        <v>60</v>
      </c>
      <c r="S96" s="28">
        <f t="shared" si="183"/>
        <v>178</v>
      </c>
      <c r="T96" s="3">
        <f t="shared" si="184"/>
        <v>300</v>
      </c>
      <c r="U96" s="57">
        <f t="shared" si="185"/>
        <v>68</v>
      </c>
      <c r="V96" s="13" t="s">
        <v>1085</v>
      </c>
      <c r="W96" s="14">
        <v>11</v>
      </c>
      <c r="X96" s="14">
        <v>11</v>
      </c>
      <c r="Y96" s="14">
        <v>12</v>
      </c>
      <c r="Z96" s="5">
        <f t="shared" si="186"/>
        <v>34</v>
      </c>
      <c r="AA96" s="5">
        <f t="shared" si="162"/>
        <v>157</v>
      </c>
      <c r="AB96" s="28">
        <f t="shared" si="163"/>
        <v>59</v>
      </c>
      <c r="AC96" s="76">
        <f t="shared" si="164"/>
        <v>359</v>
      </c>
      <c r="AD96" s="57">
        <f t="shared" si="165"/>
        <v>97</v>
      </c>
      <c r="AE96" s="30" t="s">
        <v>1311</v>
      </c>
      <c r="AF96" s="31">
        <v>12</v>
      </c>
      <c r="AG96" s="31">
        <v>17</v>
      </c>
      <c r="AH96" s="31">
        <v>13</v>
      </c>
      <c r="AI96" s="4">
        <f t="shared" si="166"/>
        <v>42</v>
      </c>
      <c r="AJ96" s="5">
        <f t="shared" si="167"/>
        <v>47</v>
      </c>
      <c r="AK96" s="28">
        <f t="shared" si="168"/>
        <v>190</v>
      </c>
      <c r="AL96" s="3">
        <f t="shared" si="169"/>
        <v>549</v>
      </c>
      <c r="AM96" s="5">
        <f t="shared" si="170"/>
        <v>65</v>
      </c>
      <c r="AN96" s="13" t="s">
        <v>1600</v>
      </c>
      <c r="AO96" s="14">
        <v>18</v>
      </c>
      <c r="AP96" s="14">
        <v>13</v>
      </c>
      <c r="AQ96" s="14">
        <v>20</v>
      </c>
      <c r="AR96" s="5">
        <f t="shared" si="171"/>
        <v>51</v>
      </c>
      <c r="AS96" s="5">
        <f t="shared" si="172"/>
        <v>13</v>
      </c>
      <c r="AT96" s="28">
        <f t="shared" si="173"/>
        <v>207</v>
      </c>
      <c r="AU96" s="3">
        <f t="shared" si="174"/>
        <v>756</v>
      </c>
      <c r="AV96" s="5">
        <f t="shared" si="175"/>
        <v>40</v>
      </c>
      <c r="AW96" s="13" t="s">
        <v>1807</v>
      </c>
      <c r="AX96" s="14">
        <v>10</v>
      </c>
      <c r="AY96" s="14">
        <v>14</v>
      </c>
      <c r="AZ96" s="14">
        <v>11</v>
      </c>
      <c r="BA96" s="5">
        <f t="shared" si="176"/>
        <v>35</v>
      </c>
      <c r="BB96" s="5">
        <f t="shared" si="177"/>
        <v>145</v>
      </c>
      <c r="BC96" s="28">
        <f t="shared" si="178"/>
        <v>54</v>
      </c>
      <c r="BD96" s="3">
        <f t="shared" si="179"/>
        <v>810</v>
      </c>
      <c r="BE96" s="5">
        <f t="shared" si="180"/>
        <v>53</v>
      </c>
      <c r="BF96" s="13" t="s">
        <v>2020</v>
      </c>
      <c r="BG96" s="14">
        <v>16</v>
      </c>
      <c r="BH96" s="14">
        <v>12</v>
      </c>
      <c r="BI96" s="14">
        <v>13</v>
      </c>
      <c r="BJ96" s="5">
        <f t="shared" si="142"/>
        <v>41</v>
      </c>
      <c r="BK96" s="5">
        <f t="shared" si="143"/>
        <v>97</v>
      </c>
      <c r="BL96" s="28">
        <f t="shared" si="144"/>
        <v>115</v>
      </c>
      <c r="BM96" s="3">
        <f t="shared" si="145"/>
        <v>925</v>
      </c>
      <c r="BN96" s="5">
        <f t="shared" si="146"/>
        <v>58</v>
      </c>
      <c r="BO96" s="13" t="s">
        <v>2232</v>
      </c>
      <c r="BP96" s="14">
        <v>14</v>
      </c>
      <c r="BQ96" s="14">
        <v>15</v>
      </c>
      <c r="BR96" s="14">
        <v>13</v>
      </c>
      <c r="BS96" s="5">
        <f t="shared" si="147"/>
        <v>42</v>
      </c>
      <c r="BT96" s="5">
        <f t="shared" si="151"/>
        <v>61</v>
      </c>
      <c r="BU96" s="35">
        <f t="shared" si="148"/>
        <v>151</v>
      </c>
      <c r="BV96" s="3">
        <f t="shared" si="149"/>
        <v>1076</v>
      </c>
      <c r="BW96" s="5">
        <f t="shared" si="150"/>
        <v>51</v>
      </c>
    </row>
    <row r="97" spans="2:75">
      <c r="B97" s="36" t="s">
        <v>527</v>
      </c>
      <c r="C97" s="41" t="s">
        <v>538</v>
      </c>
      <c r="D97" s="74" t="s">
        <v>53</v>
      </c>
      <c r="E97" s="51" t="s">
        <v>357</v>
      </c>
      <c r="F97" s="4">
        <v>10</v>
      </c>
      <c r="G97" s="4">
        <v>7</v>
      </c>
      <c r="H97" s="4">
        <v>11</v>
      </c>
      <c r="I97" s="4">
        <f>SUM(F97:H97)</f>
        <v>28</v>
      </c>
      <c r="J97" s="4">
        <f>IF(E97="","",RANK(I97,I$6:I$300))</f>
        <v>209</v>
      </c>
      <c r="K97" s="4">
        <f>IF(J97="",0,I$302+1-J97)</f>
        <v>9</v>
      </c>
      <c r="L97" s="57">
        <f>IF(E97="","",RANK(K97,K$6:K$300))</f>
        <v>209</v>
      </c>
      <c r="M97" s="13"/>
      <c r="N97" s="14"/>
      <c r="O97" s="14"/>
      <c r="P97" s="14"/>
      <c r="Q97" s="5">
        <f t="shared" si="181"/>
        <v>0</v>
      </c>
      <c r="R97" s="5" t="str">
        <f t="shared" si="182"/>
        <v/>
      </c>
      <c r="S97" s="28">
        <f t="shared" si="183"/>
        <v>0</v>
      </c>
      <c r="T97" s="3">
        <f t="shared" si="184"/>
        <v>9</v>
      </c>
      <c r="U97" s="57">
        <f t="shared" si="185"/>
        <v>251</v>
      </c>
      <c r="V97" s="13"/>
      <c r="W97" s="14"/>
      <c r="X97" s="14"/>
      <c r="Y97" s="14"/>
      <c r="Z97" s="5">
        <f t="shared" si="186"/>
        <v>0</v>
      </c>
      <c r="AA97" s="5" t="str">
        <f t="shared" si="162"/>
        <v/>
      </c>
      <c r="AB97" s="28">
        <f t="shared" si="163"/>
        <v>0</v>
      </c>
      <c r="AC97" s="76">
        <f t="shared" si="164"/>
        <v>9</v>
      </c>
      <c r="AD97" s="57">
        <f t="shared" si="165"/>
        <v>266</v>
      </c>
      <c r="AE97" s="30" t="s">
        <v>1470</v>
      </c>
      <c r="AF97" s="31">
        <v>11</v>
      </c>
      <c r="AG97" s="31">
        <v>11</v>
      </c>
      <c r="AH97" s="31">
        <v>9</v>
      </c>
      <c r="AI97" s="4">
        <f t="shared" si="166"/>
        <v>31</v>
      </c>
      <c r="AJ97" s="5">
        <f t="shared" si="167"/>
        <v>211</v>
      </c>
      <c r="AK97" s="28">
        <f t="shared" si="168"/>
        <v>26</v>
      </c>
      <c r="AL97" s="3">
        <f t="shared" si="169"/>
        <v>35</v>
      </c>
      <c r="AM97" s="5">
        <f t="shared" si="170"/>
        <v>268</v>
      </c>
      <c r="AN97" s="13" t="s">
        <v>1601</v>
      </c>
      <c r="AO97" s="14">
        <v>14</v>
      </c>
      <c r="AP97" s="14">
        <v>13</v>
      </c>
      <c r="AQ97" s="14">
        <v>15</v>
      </c>
      <c r="AR97" s="5">
        <f t="shared" si="171"/>
        <v>42</v>
      </c>
      <c r="AS97" s="5">
        <f t="shared" si="172"/>
        <v>111</v>
      </c>
      <c r="AT97" s="28">
        <f t="shared" si="173"/>
        <v>109</v>
      </c>
      <c r="AU97" s="3">
        <f t="shared" si="174"/>
        <v>144</v>
      </c>
      <c r="AV97" s="5">
        <f t="shared" si="175"/>
        <v>256</v>
      </c>
      <c r="AW97" s="13"/>
      <c r="AX97" s="14"/>
      <c r="AY97" s="14"/>
      <c r="AZ97" s="14"/>
      <c r="BA97" s="5">
        <f t="shared" si="176"/>
        <v>0</v>
      </c>
      <c r="BB97" s="5" t="str">
        <f t="shared" si="177"/>
        <v/>
      </c>
      <c r="BC97" s="28">
        <f t="shared" si="178"/>
        <v>0</v>
      </c>
      <c r="BD97" s="3">
        <f t="shared" si="179"/>
        <v>144</v>
      </c>
      <c r="BE97" s="5">
        <f t="shared" si="180"/>
        <v>259</v>
      </c>
      <c r="BF97" s="13"/>
      <c r="BG97" s="14"/>
      <c r="BH97" s="14"/>
      <c r="BI97" s="14"/>
      <c r="BJ97" s="5">
        <f t="shared" si="142"/>
        <v>0</v>
      </c>
      <c r="BK97" s="5" t="str">
        <f t="shared" si="143"/>
        <v/>
      </c>
      <c r="BL97" s="28">
        <f t="shared" si="144"/>
        <v>0</v>
      </c>
      <c r="BM97" s="3">
        <f t="shared" si="145"/>
        <v>144</v>
      </c>
      <c r="BN97" s="5">
        <f t="shared" si="146"/>
        <v>263</v>
      </c>
      <c r="BO97" s="13"/>
      <c r="BP97" s="14"/>
      <c r="BQ97" s="14"/>
      <c r="BR97" s="14"/>
      <c r="BS97" s="5">
        <f t="shared" si="147"/>
        <v>0</v>
      </c>
      <c r="BT97" s="5" t="str">
        <f t="shared" si="151"/>
        <v/>
      </c>
      <c r="BU97" s="35">
        <f t="shared" si="148"/>
        <v>0</v>
      </c>
      <c r="BV97" s="3">
        <f t="shared" si="149"/>
        <v>144</v>
      </c>
      <c r="BW97" s="5">
        <f t="shared" si="150"/>
        <v>267</v>
      </c>
    </row>
    <row r="98" spans="2:75">
      <c r="B98" s="36" t="s">
        <v>965</v>
      </c>
      <c r="C98" s="41" t="s">
        <v>538</v>
      </c>
      <c r="D98" s="74" t="s">
        <v>964</v>
      </c>
      <c r="E98" s="51"/>
      <c r="F98" s="4"/>
      <c r="G98" s="4"/>
      <c r="H98" s="4"/>
      <c r="I98" s="4"/>
      <c r="J98" s="4"/>
      <c r="K98" s="4"/>
      <c r="L98" s="57"/>
      <c r="M98" s="13" t="s">
        <v>773</v>
      </c>
      <c r="N98" s="14">
        <v>17</v>
      </c>
      <c r="O98" s="14">
        <v>13</v>
      </c>
      <c r="P98" s="14">
        <v>14</v>
      </c>
      <c r="Q98" s="5">
        <f t="shared" si="181"/>
        <v>44</v>
      </c>
      <c r="R98" s="5">
        <f t="shared" si="182"/>
        <v>48</v>
      </c>
      <c r="S98" s="28">
        <f t="shared" si="183"/>
        <v>190</v>
      </c>
      <c r="T98" s="3">
        <f t="shared" si="184"/>
        <v>190</v>
      </c>
      <c r="U98" s="57">
        <f t="shared" si="185"/>
        <v>141</v>
      </c>
      <c r="V98" s="13" t="s">
        <v>1086</v>
      </c>
      <c r="W98" s="14">
        <v>8</v>
      </c>
      <c r="X98" s="14">
        <v>10</v>
      </c>
      <c r="Y98" s="14">
        <v>13</v>
      </c>
      <c r="Z98" s="5">
        <f t="shared" si="186"/>
        <v>31</v>
      </c>
      <c r="AA98" s="5">
        <f t="shared" si="162"/>
        <v>187</v>
      </c>
      <c r="AB98" s="28">
        <f t="shared" si="163"/>
        <v>29</v>
      </c>
      <c r="AC98" s="76">
        <f t="shared" si="164"/>
        <v>219</v>
      </c>
      <c r="AD98" s="57">
        <f t="shared" si="165"/>
        <v>174</v>
      </c>
      <c r="AE98" s="30" t="s">
        <v>1380</v>
      </c>
      <c r="AF98" s="31">
        <v>11</v>
      </c>
      <c r="AG98" s="31">
        <v>13</v>
      </c>
      <c r="AH98" s="31">
        <v>13</v>
      </c>
      <c r="AI98" s="4">
        <f t="shared" si="166"/>
        <v>37</v>
      </c>
      <c r="AJ98" s="5">
        <f t="shared" si="167"/>
        <v>114</v>
      </c>
      <c r="AK98" s="28">
        <f t="shared" si="168"/>
        <v>123</v>
      </c>
      <c r="AL98" s="3">
        <f t="shared" si="169"/>
        <v>342</v>
      </c>
      <c r="AM98" s="5">
        <f t="shared" si="170"/>
        <v>164</v>
      </c>
      <c r="AN98" s="13" t="s">
        <v>1602</v>
      </c>
      <c r="AO98" s="14">
        <v>11</v>
      </c>
      <c r="AP98" s="14">
        <v>12</v>
      </c>
      <c r="AQ98" s="14">
        <v>16</v>
      </c>
      <c r="AR98" s="5">
        <f t="shared" si="171"/>
        <v>39</v>
      </c>
      <c r="AS98" s="5">
        <f t="shared" si="172"/>
        <v>158</v>
      </c>
      <c r="AT98" s="28">
        <f t="shared" si="173"/>
        <v>62</v>
      </c>
      <c r="AU98" s="3">
        <f t="shared" si="174"/>
        <v>404</v>
      </c>
      <c r="AV98" s="5">
        <f t="shared" si="175"/>
        <v>168</v>
      </c>
      <c r="AW98" s="13"/>
      <c r="AX98" s="14"/>
      <c r="AY98" s="14"/>
      <c r="AZ98" s="14"/>
      <c r="BA98" s="5">
        <f t="shared" si="176"/>
        <v>0</v>
      </c>
      <c r="BB98" s="5" t="str">
        <f t="shared" si="177"/>
        <v/>
      </c>
      <c r="BC98" s="28">
        <f t="shared" si="178"/>
        <v>0</v>
      </c>
      <c r="BD98" s="3">
        <f t="shared" si="179"/>
        <v>404</v>
      </c>
      <c r="BE98" s="5">
        <f t="shared" si="180"/>
        <v>186</v>
      </c>
      <c r="BF98" s="13" t="s">
        <v>2021</v>
      </c>
      <c r="BG98" s="14">
        <v>12</v>
      </c>
      <c r="BH98" s="14">
        <v>11</v>
      </c>
      <c r="BI98" s="14">
        <v>14</v>
      </c>
      <c r="BJ98" s="5">
        <f t="shared" si="142"/>
        <v>37</v>
      </c>
      <c r="BK98" s="5">
        <f t="shared" si="143"/>
        <v>150</v>
      </c>
      <c r="BL98" s="28">
        <f t="shared" si="144"/>
        <v>62</v>
      </c>
      <c r="BM98" s="3">
        <f t="shared" si="145"/>
        <v>466</v>
      </c>
      <c r="BN98" s="5">
        <f t="shared" si="146"/>
        <v>186</v>
      </c>
      <c r="BO98" s="13"/>
      <c r="BP98" s="14"/>
      <c r="BQ98" s="14"/>
      <c r="BR98" s="14"/>
      <c r="BS98" s="5">
        <f t="shared" si="147"/>
        <v>0</v>
      </c>
      <c r="BT98" s="5" t="str">
        <f t="shared" si="151"/>
        <v/>
      </c>
      <c r="BU98" s="35">
        <f t="shared" si="148"/>
        <v>0</v>
      </c>
      <c r="BV98" s="3">
        <f t="shared" si="149"/>
        <v>466</v>
      </c>
      <c r="BW98" s="5">
        <f t="shared" si="150"/>
        <v>197</v>
      </c>
    </row>
    <row r="99" spans="2:75">
      <c r="B99" s="36" t="s">
        <v>438</v>
      </c>
      <c r="C99" s="41" t="s">
        <v>538</v>
      </c>
      <c r="D99" s="74" t="s">
        <v>54</v>
      </c>
      <c r="E99" s="51" t="s">
        <v>232</v>
      </c>
      <c r="F99" s="4">
        <v>13</v>
      </c>
      <c r="G99" s="4">
        <v>11</v>
      </c>
      <c r="H99" s="4">
        <v>14</v>
      </c>
      <c r="I99" s="4">
        <f>SUM(F99:H99)</f>
        <v>38</v>
      </c>
      <c r="J99" s="4">
        <f>IF(E99="","",RANK(I99,I$6:I$300))</f>
        <v>81</v>
      </c>
      <c r="K99" s="4">
        <f>IF(J99="",0,I$302+1-J99)</f>
        <v>137</v>
      </c>
      <c r="L99" s="57">
        <f>IF(E99="","",RANK(K99,K$6:K$300))</f>
        <v>81</v>
      </c>
      <c r="M99" s="13" t="s">
        <v>774</v>
      </c>
      <c r="N99" s="14">
        <v>13</v>
      </c>
      <c r="O99" s="14">
        <v>10</v>
      </c>
      <c r="P99" s="14">
        <v>7</v>
      </c>
      <c r="Q99" s="5">
        <f t="shared" si="181"/>
        <v>30</v>
      </c>
      <c r="R99" s="5">
        <f t="shared" si="182"/>
        <v>207</v>
      </c>
      <c r="S99" s="28">
        <f t="shared" si="183"/>
        <v>31</v>
      </c>
      <c r="T99" s="3">
        <f t="shared" si="184"/>
        <v>168</v>
      </c>
      <c r="U99" s="57">
        <f t="shared" si="185"/>
        <v>165</v>
      </c>
      <c r="V99" s="13"/>
      <c r="W99" s="14"/>
      <c r="X99" s="14"/>
      <c r="Y99" s="14"/>
      <c r="Z99" s="5">
        <f t="shared" si="186"/>
        <v>0</v>
      </c>
      <c r="AA99" s="5" t="str">
        <f t="shared" si="162"/>
        <v/>
      </c>
      <c r="AB99" s="28">
        <f t="shared" si="163"/>
        <v>0</v>
      </c>
      <c r="AC99" s="76">
        <f t="shared" si="164"/>
        <v>168</v>
      </c>
      <c r="AD99" s="57">
        <f t="shared" si="165"/>
        <v>203</v>
      </c>
      <c r="AE99" s="30"/>
      <c r="AF99" s="31"/>
      <c r="AG99" s="31"/>
      <c r="AH99" s="31"/>
      <c r="AI99" s="4">
        <f t="shared" si="166"/>
        <v>0</v>
      </c>
      <c r="AJ99" s="5" t="str">
        <f t="shared" si="167"/>
        <v/>
      </c>
      <c r="AK99" s="28">
        <f t="shared" si="168"/>
        <v>0</v>
      </c>
      <c r="AL99" s="3">
        <f t="shared" si="169"/>
        <v>168</v>
      </c>
      <c r="AM99" s="5">
        <f t="shared" si="170"/>
        <v>234</v>
      </c>
      <c r="AN99" s="13"/>
      <c r="AO99" s="14"/>
      <c r="AP99" s="14"/>
      <c r="AQ99" s="14"/>
      <c r="AR99" s="5">
        <f t="shared" si="171"/>
        <v>0</v>
      </c>
      <c r="AS99" s="5" t="str">
        <f t="shared" si="172"/>
        <v/>
      </c>
      <c r="AT99" s="28">
        <f t="shared" si="173"/>
        <v>0</v>
      </c>
      <c r="AU99" s="3">
        <f t="shared" si="174"/>
        <v>168</v>
      </c>
      <c r="AV99" s="5">
        <f t="shared" si="175"/>
        <v>246</v>
      </c>
      <c r="AW99" s="13"/>
      <c r="AX99" s="14"/>
      <c r="AY99" s="14"/>
      <c r="AZ99" s="14"/>
      <c r="BA99" s="5">
        <f t="shared" si="176"/>
        <v>0</v>
      </c>
      <c r="BB99" s="5" t="str">
        <f t="shared" si="177"/>
        <v/>
      </c>
      <c r="BC99" s="28">
        <f t="shared" si="178"/>
        <v>0</v>
      </c>
      <c r="BD99" s="3">
        <f t="shared" si="179"/>
        <v>168</v>
      </c>
      <c r="BE99" s="5">
        <f t="shared" si="180"/>
        <v>254</v>
      </c>
      <c r="BF99" s="13"/>
      <c r="BG99" s="14"/>
      <c r="BH99" s="14"/>
      <c r="BI99" s="14"/>
      <c r="BJ99" s="5">
        <f t="shared" si="142"/>
        <v>0</v>
      </c>
      <c r="BK99" s="5" t="str">
        <f t="shared" si="143"/>
        <v/>
      </c>
      <c r="BL99" s="28">
        <f t="shared" si="144"/>
        <v>0</v>
      </c>
      <c r="BM99" s="3">
        <f t="shared" si="145"/>
        <v>168</v>
      </c>
      <c r="BN99" s="5">
        <f t="shared" si="146"/>
        <v>261</v>
      </c>
      <c r="BO99" s="13"/>
      <c r="BP99" s="14"/>
      <c r="BQ99" s="14"/>
      <c r="BR99" s="14"/>
      <c r="BS99" s="5">
        <f t="shared" si="147"/>
        <v>0</v>
      </c>
      <c r="BT99" s="5" t="str">
        <f t="shared" si="151"/>
        <v/>
      </c>
      <c r="BU99" s="35">
        <f t="shared" si="148"/>
        <v>0</v>
      </c>
      <c r="BV99" s="3">
        <f t="shared" si="149"/>
        <v>168</v>
      </c>
      <c r="BW99" s="5">
        <f t="shared" si="150"/>
        <v>265</v>
      </c>
    </row>
    <row r="100" spans="2:75">
      <c r="B100" s="36" t="s">
        <v>704</v>
      </c>
      <c r="C100" s="41" t="s">
        <v>538</v>
      </c>
      <c r="D100" s="74" t="s">
        <v>55</v>
      </c>
      <c r="E100" s="51" t="s">
        <v>154</v>
      </c>
      <c r="F100" s="4">
        <v>20</v>
      </c>
      <c r="G100" s="4">
        <v>15</v>
      </c>
      <c r="H100" s="4">
        <v>16</v>
      </c>
      <c r="I100" s="4">
        <f>SUM(F100:H100)</f>
        <v>51</v>
      </c>
      <c r="J100" s="4">
        <f>IF(E100="","",RANK(I100,I$6:I$300))</f>
        <v>5</v>
      </c>
      <c r="K100" s="4">
        <f>IF(J100="",0,I$302+1-J100)</f>
        <v>213</v>
      </c>
      <c r="L100" s="57">
        <f>IF(E100="","",RANK(K100,K$6:K$300))</f>
        <v>5</v>
      </c>
      <c r="M100" s="13" t="s">
        <v>775</v>
      </c>
      <c r="N100" s="14">
        <v>14</v>
      </c>
      <c r="O100" s="14">
        <v>12</v>
      </c>
      <c r="P100" s="14">
        <v>13</v>
      </c>
      <c r="Q100" s="5">
        <f t="shared" si="181"/>
        <v>39</v>
      </c>
      <c r="R100" s="5">
        <f t="shared" si="182"/>
        <v>106</v>
      </c>
      <c r="S100" s="28">
        <f t="shared" si="183"/>
        <v>132</v>
      </c>
      <c r="T100" s="3">
        <f t="shared" si="184"/>
        <v>345</v>
      </c>
      <c r="U100" s="57">
        <f t="shared" si="185"/>
        <v>38</v>
      </c>
      <c r="V100" s="13" t="s">
        <v>1087</v>
      </c>
      <c r="W100" s="14">
        <v>14</v>
      </c>
      <c r="X100" s="14">
        <v>6</v>
      </c>
      <c r="Y100" s="14">
        <v>17</v>
      </c>
      <c r="Z100" s="5">
        <f t="shared" si="186"/>
        <v>37</v>
      </c>
      <c r="AA100" s="5">
        <f t="shared" si="162"/>
        <v>115</v>
      </c>
      <c r="AB100" s="28">
        <f t="shared" si="163"/>
        <v>101</v>
      </c>
      <c r="AC100" s="76">
        <f t="shared" si="164"/>
        <v>446</v>
      </c>
      <c r="AD100" s="57">
        <f t="shared" si="165"/>
        <v>52</v>
      </c>
      <c r="AE100" s="30" t="s">
        <v>1398</v>
      </c>
      <c r="AF100" s="31">
        <v>12</v>
      </c>
      <c r="AG100" s="31">
        <v>16</v>
      </c>
      <c r="AH100" s="31">
        <v>8</v>
      </c>
      <c r="AI100" s="4">
        <f t="shared" si="166"/>
        <v>36</v>
      </c>
      <c r="AJ100" s="5">
        <f t="shared" si="167"/>
        <v>133</v>
      </c>
      <c r="AK100" s="28">
        <f t="shared" si="168"/>
        <v>104</v>
      </c>
      <c r="AL100" s="3">
        <f t="shared" si="169"/>
        <v>550</v>
      </c>
      <c r="AM100" s="5">
        <f t="shared" si="170"/>
        <v>64</v>
      </c>
      <c r="AN100" s="13" t="s">
        <v>1603</v>
      </c>
      <c r="AO100" s="14">
        <v>11</v>
      </c>
      <c r="AP100" s="14">
        <v>14</v>
      </c>
      <c r="AQ100" s="14">
        <v>17</v>
      </c>
      <c r="AR100" s="5">
        <f t="shared" si="171"/>
        <v>42</v>
      </c>
      <c r="AS100" s="5">
        <f t="shared" si="172"/>
        <v>111</v>
      </c>
      <c r="AT100" s="28">
        <f t="shared" si="173"/>
        <v>109</v>
      </c>
      <c r="AU100" s="3">
        <f t="shared" si="174"/>
        <v>659</v>
      </c>
      <c r="AV100" s="5">
        <f t="shared" si="175"/>
        <v>66</v>
      </c>
      <c r="AW100" s="13" t="s">
        <v>1808</v>
      </c>
      <c r="AX100" s="14">
        <v>10</v>
      </c>
      <c r="AY100" s="14">
        <v>16</v>
      </c>
      <c r="AZ100" s="14">
        <v>15</v>
      </c>
      <c r="BA100" s="5">
        <f t="shared" si="176"/>
        <v>41</v>
      </c>
      <c r="BB100" s="5">
        <f t="shared" si="177"/>
        <v>58</v>
      </c>
      <c r="BC100" s="28">
        <f t="shared" si="178"/>
        <v>141</v>
      </c>
      <c r="BD100" s="3">
        <f t="shared" si="179"/>
        <v>800</v>
      </c>
      <c r="BE100" s="5">
        <f t="shared" si="180"/>
        <v>59</v>
      </c>
      <c r="BF100" s="13" t="s">
        <v>2022</v>
      </c>
      <c r="BG100" s="14">
        <v>15</v>
      </c>
      <c r="BH100" s="14">
        <v>13</v>
      </c>
      <c r="BI100" s="14">
        <v>13</v>
      </c>
      <c r="BJ100" s="5">
        <f t="shared" si="142"/>
        <v>41</v>
      </c>
      <c r="BK100" s="5">
        <f t="shared" si="143"/>
        <v>97</v>
      </c>
      <c r="BL100" s="28">
        <f t="shared" si="144"/>
        <v>115</v>
      </c>
      <c r="BM100" s="3">
        <f t="shared" si="145"/>
        <v>915</v>
      </c>
      <c r="BN100" s="5">
        <f t="shared" si="146"/>
        <v>64</v>
      </c>
      <c r="BO100" s="13" t="s">
        <v>2233</v>
      </c>
      <c r="BP100" s="14">
        <v>18</v>
      </c>
      <c r="BQ100" s="14">
        <v>15</v>
      </c>
      <c r="BR100" s="14">
        <v>15</v>
      </c>
      <c r="BS100" s="5">
        <f t="shared" si="147"/>
        <v>48</v>
      </c>
      <c r="BT100" s="5">
        <f t="shared" si="151"/>
        <v>11</v>
      </c>
      <c r="BU100" s="35">
        <f t="shared" si="148"/>
        <v>201</v>
      </c>
      <c r="BV100" s="3">
        <f t="shared" si="149"/>
        <v>1116</v>
      </c>
      <c r="BW100" s="5">
        <f t="shared" si="150"/>
        <v>43</v>
      </c>
    </row>
    <row r="101" spans="2:75">
      <c r="B101" s="36" t="s">
        <v>698</v>
      </c>
      <c r="C101" s="41" t="s">
        <v>538</v>
      </c>
      <c r="D101" s="74" t="s">
        <v>56</v>
      </c>
      <c r="E101" s="51" t="s">
        <v>181</v>
      </c>
      <c r="F101" s="4">
        <v>20</v>
      </c>
      <c r="G101" s="4">
        <v>9</v>
      </c>
      <c r="H101" s="4">
        <v>15</v>
      </c>
      <c r="I101" s="4">
        <f>SUM(F101:H101)</f>
        <v>44</v>
      </c>
      <c r="J101" s="4">
        <f>IF(E101="","",RANK(I101,I$6:I$300))</f>
        <v>32</v>
      </c>
      <c r="K101" s="4">
        <f>IF(J101="",0,I$302+1-J101)</f>
        <v>186</v>
      </c>
      <c r="L101" s="57">
        <f>IF(E101="","",RANK(K101,K$6:K$300))</f>
        <v>32</v>
      </c>
      <c r="M101" s="13" t="s">
        <v>776</v>
      </c>
      <c r="N101" s="14">
        <v>13</v>
      </c>
      <c r="O101" s="14">
        <v>14</v>
      </c>
      <c r="P101" s="14">
        <v>9</v>
      </c>
      <c r="Q101" s="5">
        <f t="shared" si="181"/>
        <v>36</v>
      </c>
      <c r="R101" s="5">
        <f t="shared" si="182"/>
        <v>148</v>
      </c>
      <c r="S101" s="28">
        <f t="shared" si="183"/>
        <v>90</v>
      </c>
      <c r="T101" s="3">
        <f t="shared" si="184"/>
        <v>276</v>
      </c>
      <c r="U101" s="57">
        <f t="shared" si="185"/>
        <v>76</v>
      </c>
      <c r="V101" s="13" t="s">
        <v>1088</v>
      </c>
      <c r="W101" s="14">
        <v>16</v>
      </c>
      <c r="X101" s="14">
        <v>20</v>
      </c>
      <c r="Y101" s="14">
        <v>16</v>
      </c>
      <c r="Z101" s="5">
        <f t="shared" si="186"/>
        <v>52</v>
      </c>
      <c r="AA101" s="5">
        <f t="shared" si="162"/>
        <v>6</v>
      </c>
      <c r="AB101" s="28">
        <f t="shared" si="163"/>
        <v>210</v>
      </c>
      <c r="AC101" s="76">
        <f t="shared" si="164"/>
        <v>486</v>
      </c>
      <c r="AD101" s="57">
        <f t="shared" si="165"/>
        <v>34</v>
      </c>
      <c r="AE101" s="30" t="s">
        <v>1312</v>
      </c>
      <c r="AF101" s="31">
        <v>13</v>
      </c>
      <c r="AG101" s="31">
        <v>15</v>
      </c>
      <c r="AH101" s="31">
        <v>14</v>
      </c>
      <c r="AI101" s="4">
        <f t="shared" si="166"/>
        <v>42</v>
      </c>
      <c r="AJ101" s="5">
        <f t="shared" si="167"/>
        <v>47</v>
      </c>
      <c r="AK101" s="28">
        <f t="shared" si="168"/>
        <v>190</v>
      </c>
      <c r="AL101" s="3">
        <f t="shared" si="169"/>
        <v>676</v>
      </c>
      <c r="AM101" s="5">
        <f t="shared" si="170"/>
        <v>23</v>
      </c>
      <c r="AN101" s="13" t="s">
        <v>1604</v>
      </c>
      <c r="AO101" s="14">
        <v>16</v>
      </c>
      <c r="AP101" s="14">
        <v>14</v>
      </c>
      <c r="AQ101" s="14">
        <v>16</v>
      </c>
      <c r="AR101" s="5">
        <f t="shared" si="171"/>
        <v>46</v>
      </c>
      <c r="AS101" s="5">
        <f t="shared" si="172"/>
        <v>56</v>
      </c>
      <c r="AT101" s="28">
        <f t="shared" si="173"/>
        <v>164</v>
      </c>
      <c r="AU101" s="3">
        <f t="shared" si="174"/>
        <v>840</v>
      </c>
      <c r="AV101" s="5">
        <f t="shared" si="175"/>
        <v>21</v>
      </c>
      <c r="AW101" s="13" t="s">
        <v>1809</v>
      </c>
      <c r="AX101" s="14">
        <v>14</v>
      </c>
      <c r="AY101" s="14">
        <v>13</v>
      </c>
      <c r="AZ101" s="14">
        <v>14</v>
      </c>
      <c r="BA101" s="5">
        <f t="shared" si="176"/>
        <v>41</v>
      </c>
      <c r="BB101" s="5">
        <f t="shared" si="177"/>
        <v>58</v>
      </c>
      <c r="BC101" s="28">
        <f t="shared" si="178"/>
        <v>141</v>
      </c>
      <c r="BD101" s="3">
        <f t="shared" si="179"/>
        <v>981</v>
      </c>
      <c r="BE101" s="5">
        <f t="shared" si="180"/>
        <v>16</v>
      </c>
      <c r="BF101" s="13" t="s">
        <v>2023</v>
      </c>
      <c r="BG101" s="14">
        <v>17</v>
      </c>
      <c r="BH101" s="14">
        <v>14</v>
      </c>
      <c r="BI101" s="14">
        <v>19</v>
      </c>
      <c r="BJ101" s="5">
        <f t="shared" si="142"/>
        <v>50</v>
      </c>
      <c r="BK101" s="5">
        <f t="shared" si="143"/>
        <v>14</v>
      </c>
      <c r="BL101" s="28">
        <f t="shared" si="144"/>
        <v>198</v>
      </c>
      <c r="BM101" s="3">
        <f t="shared" si="145"/>
        <v>1179</v>
      </c>
      <c r="BN101" s="5">
        <f t="shared" si="146"/>
        <v>10</v>
      </c>
      <c r="BO101" s="13" t="s">
        <v>1777</v>
      </c>
      <c r="BP101" s="14">
        <v>10</v>
      </c>
      <c r="BQ101" s="14">
        <v>12</v>
      </c>
      <c r="BR101" s="14">
        <v>14</v>
      </c>
      <c r="BS101" s="5">
        <f t="shared" si="147"/>
        <v>36</v>
      </c>
      <c r="BT101" s="5">
        <f t="shared" si="151"/>
        <v>137</v>
      </c>
      <c r="BU101" s="35">
        <f t="shared" si="148"/>
        <v>75</v>
      </c>
      <c r="BV101" s="3">
        <f t="shared" si="149"/>
        <v>1254</v>
      </c>
      <c r="BW101" s="5">
        <f t="shared" si="150"/>
        <v>19</v>
      </c>
    </row>
    <row r="102" spans="2:75">
      <c r="B102" s="36" t="s">
        <v>967</v>
      </c>
      <c r="C102" s="41" t="s">
        <v>538</v>
      </c>
      <c r="D102" s="74" t="s">
        <v>966</v>
      </c>
      <c r="E102" s="51"/>
      <c r="F102" s="4"/>
      <c r="G102" s="4"/>
      <c r="H102" s="4"/>
      <c r="I102" s="4"/>
      <c r="J102" s="4"/>
      <c r="K102" s="4"/>
      <c r="L102" s="57"/>
      <c r="M102" s="30" t="s">
        <v>777</v>
      </c>
      <c r="N102" s="31">
        <v>20</v>
      </c>
      <c r="O102" s="31">
        <v>13</v>
      </c>
      <c r="P102" s="31">
        <v>19</v>
      </c>
      <c r="Q102" s="5">
        <f t="shared" si="181"/>
        <v>52</v>
      </c>
      <c r="R102" s="5">
        <f t="shared" si="182"/>
        <v>3</v>
      </c>
      <c r="S102" s="28">
        <f t="shared" si="183"/>
        <v>235</v>
      </c>
      <c r="T102" s="3">
        <f t="shared" si="184"/>
        <v>235</v>
      </c>
      <c r="U102" s="57">
        <f t="shared" si="185"/>
        <v>104</v>
      </c>
      <c r="V102" s="30" t="s">
        <v>1089</v>
      </c>
      <c r="W102" s="31">
        <v>12</v>
      </c>
      <c r="X102" s="31">
        <v>13</v>
      </c>
      <c r="Y102" s="31">
        <v>14</v>
      </c>
      <c r="Z102" s="5">
        <f t="shared" si="186"/>
        <v>39</v>
      </c>
      <c r="AA102" s="5">
        <f t="shared" si="162"/>
        <v>94</v>
      </c>
      <c r="AB102" s="28">
        <f t="shared" si="163"/>
        <v>122</v>
      </c>
      <c r="AC102" s="76">
        <f t="shared" si="164"/>
        <v>357</v>
      </c>
      <c r="AD102" s="57">
        <f t="shared" si="165"/>
        <v>99</v>
      </c>
      <c r="AE102" s="30" t="s">
        <v>1304</v>
      </c>
      <c r="AF102" s="31">
        <v>16</v>
      </c>
      <c r="AG102" s="31">
        <v>14</v>
      </c>
      <c r="AH102" s="31">
        <v>12</v>
      </c>
      <c r="AI102" s="4">
        <f t="shared" si="166"/>
        <v>42</v>
      </c>
      <c r="AJ102" s="5">
        <f t="shared" si="167"/>
        <v>47</v>
      </c>
      <c r="AK102" s="28">
        <f t="shared" si="168"/>
        <v>190</v>
      </c>
      <c r="AL102" s="3">
        <f t="shared" si="169"/>
        <v>547</v>
      </c>
      <c r="AM102" s="5">
        <f t="shared" si="170"/>
        <v>66</v>
      </c>
      <c r="AN102" s="13" t="s">
        <v>1605</v>
      </c>
      <c r="AO102" s="14">
        <v>13</v>
      </c>
      <c r="AP102" s="14">
        <v>16</v>
      </c>
      <c r="AQ102" s="14">
        <v>16</v>
      </c>
      <c r="AR102" s="5">
        <f t="shared" si="171"/>
        <v>45</v>
      </c>
      <c r="AS102" s="5">
        <f t="shared" si="172"/>
        <v>69</v>
      </c>
      <c r="AT102" s="28">
        <f t="shared" si="173"/>
        <v>151</v>
      </c>
      <c r="AU102" s="3">
        <f t="shared" si="174"/>
        <v>698</v>
      </c>
      <c r="AV102" s="5">
        <f t="shared" si="175"/>
        <v>52</v>
      </c>
      <c r="AW102" s="13" t="s">
        <v>1810</v>
      </c>
      <c r="AX102" s="14">
        <v>12</v>
      </c>
      <c r="AY102" s="14">
        <v>17</v>
      </c>
      <c r="AZ102" s="14">
        <v>11</v>
      </c>
      <c r="BA102" s="5">
        <f t="shared" si="176"/>
        <v>40</v>
      </c>
      <c r="BB102" s="5">
        <f t="shared" si="177"/>
        <v>70</v>
      </c>
      <c r="BC102" s="28">
        <f t="shared" si="178"/>
        <v>129</v>
      </c>
      <c r="BD102" s="3">
        <f t="shared" si="179"/>
        <v>827</v>
      </c>
      <c r="BE102" s="5">
        <f t="shared" si="180"/>
        <v>46</v>
      </c>
      <c r="BF102" s="13" t="s">
        <v>2024</v>
      </c>
      <c r="BG102" s="14">
        <v>17</v>
      </c>
      <c r="BH102" s="14">
        <v>18</v>
      </c>
      <c r="BI102" s="14">
        <v>9</v>
      </c>
      <c r="BJ102" s="5">
        <f t="shared" ref="BJ102:BJ124" si="187">SUM(BG102:BI102)</f>
        <v>44</v>
      </c>
      <c r="BK102" s="5">
        <f t="shared" ref="BK102:BK124" si="188">IF(BF102="","",RANK(BJ102,BJ$6:BJ$301))</f>
        <v>52</v>
      </c>
      <c r="BL102" s="28">
        <f t="shared" ref="BL102:BL124" si="189">IF(BK102="",0,BJ$302+1-BK102)</f>
        <v>160</v>
      </c>
      <c r="BM102" s="3">
        <f t="shared" ref="BM102:BM124" si="190">BL102+BD102</f>
        <v>987</v>
      </c>
      <c r="BN102" s="5">
        <f t="shared" ref="BN102:BN124" si="191">IF(BM102=0,"",RANK(BM102,BM$6:BM$301))</f>
        <v>44</v>
      </c>
      <c r="BO102" s="13" t="s">
        <v>2234</v>
      </c>
      <c r="BP102" s="14">
        <v>14</v>
      </c>
      <c r="BQ102" s="14">
        <v>12</v>
      </c>
      <c r="BR102" s="14">
        <v>14</v>
      </c>
      <c r="BS102" s="5">
        <f t="shared" si="147"/>
        <v>40</v>
      </c>
      <c r="BT102" s="5">
        <f t="shared" si="151"/>
        <v>84</v>
      </c>
      <c r="BU102" s="35">
        <f t="shared" si="148"/>
        <v>128</v>
      </c>
      <c r="BV102" s="3">
        <f t="shared" si="149"/>
        <v>1115</v>
      </c>
      <c r="BW102" s="5">
        <f t="shared" si="150"/>
        <v>44</v>
      </c>
    </row>
    <row r="103" spans="2:75">
      <c r="B103" s="36" t="s">
        <v>1495</v>
      </c>
      <c r="C103" s="41" t="s">
        <v>538</v>
      </c>
      <c r="D103" s="74" t="s">
        <v>1494</v>
      </c>
      <c r="E103" s="51"/>
      <c r="F103" s="4"/>
      <c r="G103" s="4"/>
      <c r="H103" s="4"/>
      <c r="I103" s="4"/>
      <c r="J103" s="4"/>
      <c r="K103" s="4"/>
      <c r="L103" s="57"/>
      <c r="M103" s="30"/>
      <c r="N103" s="31"/>
      <c r="O103" s="31"/>
      <c r="P103" s="31"/>
      <c r="Q103" s="5"/>
      <c r="R103" s="5"/>
      <c r="S103" s="28"/>
      <c r="T103" s="3"/>
      <c r="U103" s="57"/>
      <c r="V103" s="30"/>
      <c r="W103" s="31"/>
      <c r="X103" s="31"/>
      <c r="Y103" s="31"/>
      <c r="Z103" s="5"/>
      <c r="AA103" s="5"/>
      <c r="AB103" s="28"/>
      <c r="AC103" s="76"/>
      <c r="AD103" s="57"/>
      <c r="AE103" s="30" t="s">
        <v>1277</v>
      </c>
      <c r="AF103" s="31">
        <v>13</v>
      </c>
      <c r="AG103" s="31">
        <v>11</v>
      </c>
      <c r="AH103" s="31">
        <v>9</v>
      </c>
      <c r="AI103" s="4">
        <f t="shared" si="166"/>
        <v>33</v>
      </c>
      <c r="AJ103" s="5">
        <f t="shared" si="167"/>
        <v>184</v>
      </c>
      <c r="AK103" s="28">
        <f t="shared" si="168"/>
        <v>53</v>
      </c>
      <c r="AL103" s="3">
        <f t="shared" si="169"/>
        <v>53</v>
      </c>
      <c r="AM103" s="5">
        <f t="shared" si="170"/>
        <v>263</v>
      </c>
      <c r="AN103" s="13"/>
      <c r="AO103" s="14"/>
      <c r="AP103" s="14"/>
      <c r="AQ103" s="14"/>
      <c r="AR103" s="5">
        <f t="shared" si="171"/>
        <v>0</v>
      </c>
      <c r="AS103" s="5" t="str">
        <f t="shared" si="172"/>
        <v/>
      </c>
      <c r="AT103" s="28">
        <f t="shared" si="173"/>
        <v>0</v>
      </c>
      <c r="AU103" s="3">
        <f t="shared" si="174"/>
        <v>53</v>
      </c>
      <c r="AV103" s="5">
        <f t="shared" si="175"/>
        <v>269</v>
      </c>
      <c r="AW103" s="13"/>
      <c r="AX103" s="14"/>
      <c r="AY103" s="14"/>
      <c r="AZ103" s="14"/>
      <c r="BA103" s="5">
        <f t="shared" si="176"/>
        <v>0</v>
      </c>
      <c r="BB103" s="5" t="str">
        <f t="shared" si="177"/>
        <v/>
      </c>
      <c r="BC103" s="28">
        <f t="shared" si="178"/>
        <v>0</v>
      </c>
      <c r="BD103" s="3">
        <f t="shared" si="179"/>
        <v>53</v>
      </c>
      <c r="BE103" s="5">
        <f t="shared" si="180"/>
        <v>271</v>
      </c>
      <c r="BF103" s="13"/>
      <c r="BG103" s="14"/>
      <c r="BH103" s="14"/>
      <c r="BI103" s="14"/>
      <c r="BJ103" s="5">
        <f t="shared" si="187"/>
        <v>0</v>
      </c>
      <c r="BK103" s="5" t="str">
        <f t="shared" si="188"/>
        <v/>
      </c>
      <c r="BL103" s="28">
        <f t="shared" si="189"/>
        <v>0</v>
      </c>
      <c r="BM103" s="3">
        <f t="shared" si="190"/>
        <v>53</v>
      </c>
      <c r="BN103" s="5">
        <f t="shared" si="191"/>
        <v>281</v>
      </c>
      <c r="BO103" s="13"/>
      <c r="BP103" s="14"/>
      <c r="BQ103" s="14"/>
      <c r="BR103" s="14"/>
      <c r="BS103" s="5">
        <f t="shared" si="147"/>
        <v>0</v>
      </c>
      <c r="BT103" s="5" t="str">
        <f t="shared" si="151"/>
        <v/>
      </c>
      <c r="BU103" s="35">
        <f t="shared" si="148"/>
        <v>0</v>
      </c>
      <c r="BV103" s="3">
        <f t="shared" si="149"/>
        <v>53</v>
      </c>
      <c r="BW103" s="5">
        <f t="shared" si="150"/>
        <v>284</v>
      </c>
    </row>
    <row r="104" spans="2:75">
      <c r="B104" s="36" t="s">
        <v>661</v>
      </c>
      <c r="C104" s="41" t="s">
        <v>538</v>
      </c>
      <c r="D104" s="74" t="s">
        <v>57</v>
      </c>
      <c r="E104" s="51" t="s">
        <v>348</v>
      </c>
      <c r="F104" s="4">
        <v>9</v>
      </c>
      <c r="G104" s="4">
        <v>13</v>
      </c>
      <c r="H104" s="4">
        <v>8</v>
      </c>
      <c r="I104" s="4">
        <f t="shared" ref="I104:I109" si="192">SUM(F104:H104)</f>
        <v>30</v>
      </c>
      <c r="J104" s="4">
        <f t="shared" ref="J104:J109" si="193">IF(E104="","",RANK(I104,I$6:I$300))</f>
        <v>199</v>
      </c>
      <c r="K104" s="4">
        <f t="shared" ref="K104:K109" si="194">IF(J104="",0,I$302+1-J104)</f>
        <v>19</v>
      </c>
      <c r="L104" s="57">
        <f t="shared" ref="L104:L109" si="195">IF(E104="","",RANK(K104,K$6:K$300))</f>
        <v>199</v>
      </c>
      <c r="M104" s="30" t="s">
        <v>778</v>
      </c>
      <c r="N104" s="31">
        <v>13</v>
      </c>
      <c r="O104" s="31">
        <v>13</v>
      </c>
      <c r="P104" s="31">
        <v>13</v>
      </c>
      <c r="Q104" s="4">
        <f t="shared" ref="Q104:Q116" si="196">SUM(N104:P104)</f>
        <v>39</v>
      </c>
      <c r="R104" s="5">
        <f t="shared" ref="R104:R116" si="197">IF(M104="","",RANK(Q104,Q$6:Q$301))</f>
        <v>106</v>
      </c>
      <c r="S104" s="28">
        <f t="shared" ref="S104:S116" si="198">IF(R104="",0,Q$302+1-R104)</f>
        <v>132</v>
      </c>
      <c r="T104" s="3">
        <f t="shared" ref="T104:T116" si="199">S104+K104</f>
        <v>151</v>
      </c>
      <c r="U104" s="57">
        <f t="shared" ref="U104:U116" si="200">IF(T104=0,"",RANK(T104,T$6:T$301))</f>
        <v>180</v>
      </c>
      <c r="V104" s="30" t="s">
        <v>1090</v>
      </c>
      <c r="W104" s="31">
        <v>14</v>
      </c>
      <c r="X104" s="31">
        <v>10</v>
      </c>
      <c r="Y104" s="31">
        <v>13</v>
      </c>
      <c r="Z104" s="5">
        <f t="shared" ref="Z104:Z116" si="201">SUM(W104:Y104)</f>
        <v>37</v>
      </c>
      <c r="AA104" s="5">
        <f t="shared" ref="AA104:AA116" si="202">IF(V104="","",RANK(Z104,Z$6:Z$301))</f>
        <v>115</v>
      </c>
      <c r="AB104" s="28">
        <f t="shared" ref="AB104:AB116" si="203">IF(AA104="",0,Z$302+1-AA104)</f>
        <v>101</v>
      </c>
      <c r="AC104" s="76">
        <f t="shared" ref="AC104:AC116" si="204">AB104+T104</f>
        <v>252</v>
      </c>
      <c r="AD104" s="57">
        <f t="shared" ref="AD104:AD116" si="205">IF(AC104=0,"",RANK(AC104,AC$6:AC$301))</f>
        <v>157</v>
      </c>
      <c r="AE104" s="30" t="s">
        <v>1445</v>
      </c>
      <c r="AF104" s="31">
        <v>11</v>
      </c>
      <c r="AG104" s="31">
        <v>12</v>
      </c>
      <c r="AH104" s="31">
        <v>10</v>
      </c>
      <c r="AI104" s="4">
        <f t="shared" si="166"/>
        <v>33</v>
      </c>
      <c r="AJ104" s="5">
        <f t="shared" si="167"/>
        <v>184</v>
      </c>
      <c r="AK104" s="28">
        <f t="shared" si="168"/>
        <v>53</v>
      </c>
      <c r="AL104" s="3">
        <f t="shared" si="169"/>
        <v>305</v>
      </c>
      <c r="AM104" s="5">
        <f t="shared" si="170"/>
        <v>181</v>
      </c>
      <c r="AN104" s="13" t="s">
        <v>1606</v>
      </c>
      <c r="AO104" s="14">
        <v>18</v>
      </c>
      <c r="AP104" s="14">
        <v>17</v>
      </c>
      <c r="AQ104" s="14">
        <v>17</v>
      </c>
      <c r="AR104" s="5">
        <f t="shared" si="171"/>
        <v>52</v>
      </c>
      <c r="AS104" s="5">
        <f t="shared" si="172"/>
        <v>7</v>
      </c>
      <c r="AT104" s="28">
        <f t="shared" si="173"/>
        <v>213</v>
      </c>
      <c r="AU104" s="3">
        <f t="shared" si="174"/>
        <v>518</v>
      </c>
      <c r="AV104" s="5">
        <f t="shared" si="175"/>
        <v>132</v>
      </c>
      <c r="AW104" s="13" t="s">
        <v>1811</v>
      </c>
      <c r="AX104" s="14">
        <v>13</v>
      </c>
      <c r="AY104" s="14">
        <v>15</v>
      </c>
      <c r="AZ104" s="14">
        <v>17</v>
      </c>
      <c r="BA104" s="5">
        <f t="shared" si="176"/>
        <v>45</v>
      </c>
      <c r="BB104" s="5">
        <f t="shared" si="177"/>
        <v>17</v>
      </c>
      <c r="BC104" s="28">
        <f t="shared" si="178"/>
        <v>182</v>
      </c>
      <c r="BD104" s="3">
        <f t="shared" si="179"/>
        <v>700</v>
      </c>
      <c r="BE104" s="5">
        <f t="shared" si="180"/>
        <v>92</v>
      </c>
      <c r="BF104" s="13" t="s">
        <v>2025</v>
      </c>
      <c r="BG104" s="14">
        <v>13</v>
      </c>
      <c r="BH104" s="14">
        <v>12</v>
      </c>
      <c r="BI104" s="14">
        <v>11</v>
      </c>
      <c r="BJ104" s="5">
        <f t="shared" si="187"/>
        <v>36</v>
      </c>
      <c r="BK104" s="5">
        <f t="shared" si="188"/>
        <v>168</v>
      </c>
      <c r="BL104" s="28">
        <f t="shared" si="189"/>
        <v>44</v>
      </c>
      <c r="BM104" s="3">
        <f t="shared" si="190"/>
        <v>744</v>
      </c>
      <c r="BN104" s="5">
        <f t="shared" si="191"/>
        <v>109</v>
      </c>
      <c r="BO104" s="13" t="s">
        <v>2235</v>
      </c>
      <c r="BP104" s="14">
        <v>17</v>
      </c>
      <c r="BQ104" s="14">
        <v>13</v>
      </c>
      <c r="BR104" s="14">
        <v>15</v>
      </c>
      <c r="BS104" s="5">
        <f t="shared" si="147"/>
        <v>45</v>
      </c>
      <c r="BT104" s="5">
        <f t="shared" si="151"/>
        <v>35</v>
      </c>
      <c r="BU104" s="35">
        <f t="shared" si="148"/>
        <v>177</v>
      </c>
      <c r="BV104" s="3">
        <f t="shared" si="149"/>
        <v>921</v>
      </c>
      <c r="BW104" s="5">
        <f t="shared" si="150"/>
        <v>92</v>
      </c>
    </row>
    <row r="105" spans="2:75">
      <c r="B105" s="36" t="s">
        <v>444</v>
      </c>
      <c r="C105" s="41" t="s">
        <v>538</v>
      </c>
      <c r="D105" s="74" t="s">
        <v>58</v>
      </c>
      <c r="E105" s="51" t="s">
        <v>247</v>
      </c>
      <c r="F105" s="4">
        <v>11</v>
      </c>
      <c r="G105" s="4">
        <v>10</v>
      </c>
      <c r="H105" s="4">
        <v>16</v>
      </c>
      <c r="I105" s="4">
        <f t="shared" si="192"/>
        <v>37</v>
      </c>
      <c r="J105" s="4">
        <f t="shared" si="193"/>
        <v>96</v>
      </c>
      <c r="K105" s="4">
        <f t="shared" si="194"/>
        <v>122</v>
      </c>
      <c r="L105" s="57">
        <f t="shared" si="195"/>
        <v>96</v>
      </c>
      <c r="M105" s="13" t="s">
        <v>217</v>
      </c>
      <c r="N105" s="14">
        <v>13</v>
      </c>
      <c r="O105" s="14">
        <v>13</v>
      </c>
      <c r="P105" s="14">
        <v>14</v>
      </c>
      <c r="Q105" s="4">
        <f t="shared" si="196"/>
        <v>40</v>
      </c>
      <c r="R105" s="5">
        <f t="shared" si="197"/>
        <v>90</v>
      </c>
      <c r="S105" s="28">
        <f t="shared" si="198"/>
        <v>148</v>
      </c>
      <c r="T105" s="3">
        <f t="shared" si="199"/>
        <v>270</v>
      </c>
      <c r="U105" s="57">
        <f t="shared" si="200"/>
        <v>80</v>
      </c>
      <c r="V105" s="13" t="s">
        <v>1091</v>
      </c>
      <c r="W105" s="14">
        <v>7</v>
      </c>
      <c r="X105" s="14">
        <v>12</v>
      </c>
      <c r="Y105" s="14">
        <v>14</v>
      </c>
      <c r="Z105" s="5">
        <f t="shared" si="201"/>
        <v>33</v>
      </c>
      <c r="AA105" s="5">
        <f t="shared" si="202"/>
        <v>171</v>
      </c>
      <c r="AB105" s="28">
        <f t="shared" si="203"/>
        <v>45</v>
      </c>
      <c r="AC105" s="76">
        <f t="shared" si="204"/>
        <v>315</v>
      </c>
      <c r="AD105" s="57">
        <f t="shared" si="205"/>
        <v>125</v>
      </c>
      <c r="AE105" s="30" t="s">
        <v>1438</v>
      </c>
      <c r="AF105" s="31">
        <v>11</v>
      </c>
      <c r="AG105" s="31">
        <v>14</v>
      </c>
      <c r="AH105" s="31">
        <v>9</v>
      </c>
      <c r="AI105" s="4">
        <f t="shared" si="166"/>
        <v>34</v>
      </c>
      <c r="AJ105" s="5">
        <f t="shared" si="167"/>
        <v>170</v>
      </c>
      <c r="AK105" s="28">
        <f t="shared" si="168"/>
        <v>67</v>
      </c>
      <c r="AL105" s="3">
        <f t="shared" si="169"/>
        <v>382</v>
      </c>
      <c r="AM105" s="5">
        <f t="shared" si="170"/>
        <v>146</v>
      </c>
      <c r="AN105" s="13" t="s">
        <v>1607</v>
      </c>
      <c r="AO105" s="14">
        <v>11</v>
      </c>
      <c r="AP105" s="14">
        <v>11</v>
      </c>
      <c r="AQ105" s="14">
        <v>13</v>
      </c>
      <c r="AR105" s="5">
        <f t="shared" si="171"/>
        <v>35</v>
      </c>
      <c r="AS105" s="5">
        <f t="shared" si="172"/>
        <v>198</v>
      </c>
      <c r="AT105" s="28">
        <f t="shared" si="173"/>
        <v>22</v>
      </c>
      <c r="AU105" s="3">
        <f t="shared" si="174"/>
        <v>404</v>
      </c>
      <c r="AV105" s="5">
        <f t="shared" si="175"/>
        <v>168</v>
      </c>
      <c r="AW105" s="13" t="s">
        <v>1812</v>
      </c>
      <c r="AX105" s="14">
        <v>10</v>
      </c>
      <c r="AY105" s="14">
        <v>13</v>
      </c>
      <c r="AZ105" s="14">
        <v>12</v>
      </c>
      <c r="BA105" s="5">
        <f t="shared" si="176"/>
        <v>35</v>
      </c>
      <c r="BB105" s="5">
        <f t="shared" si="177"/>
        <v>145</v>
      </c>
      <c r="BC105" s="28">
        <f t="shared" si="178"/>
        <v>54</v>
      </c>
      <c r="BD105" s="3">
        <f t="shared" si="179"/>
        <v>458</v>
      </c>
      <c r="BE105" s="5">
        <f t="shared" si="180"/>
        <v>172</v>
      </c>
      <c r="BF105" s="13" t="s">
        <v>2026</v>
      </c>
      <c r="BG105" s="14">
        <v>14</v>
      </c>
      <c r="BH105" s="14">
        <v>13</v>
      </c>
      <c r="BI105" s="14">
        <v>15</v>
      </c>
      <c r="BJ105" s="5">
        <f t="shared" si="187"/>
        <v>42</v>
      </c>
      <c r="BK105" s="5">
        <f t="shared" si="188"/>
        <v>79</v>
      </c>
      <c r="BL105" s="28">
        <f t="shared" si="189"/>
        <v>133</v>
      </c>
      <c r="BM105" s="3">
        <f t="shared" si="190"/>
        <v>591</v>
      </c>
      <c r="BN105" s="5">
        <f t="shared" si="191"/>
        <v>153</v>
      </c>
      <c r="BO105" s="13" t="s">
        <v>2236</v>
      </c>
      <c r="BP105" s="14">
        <v>13</v>
      </c>
      <c r="BQ105" s="14">
        <v>13</v>
      </c>
      <c r="BR105" s="14">
        <v>13</v>
      </c>
      <c r="BS105" s="5">
        <f t="shared" si="147"/>
        <v>39</v>
      </c>
      <c r="BT105" s="5">
        <f t="shared" si="151"/>
        <v>96</v>
      </c>
      <c r="BU105" s="35">
        <f t="shared" si="148"/>
        <v>116</v>
      </c>
      <c r="BV105" s="3">
        <f t="shared" si="149"/>
        <v>707</v>
      </c>
      <c r="BW105" s="5">
        <f t="shared" si="150"/>
        <v>139</v>
      </c>
    </row>
    <row r="106" spans="2:75">
      <c r="B106" s="36" t="s">
        <v>694</v>
      </c>
      <c r="C106" s="41" t="s">
        <v>538</v>
      </c>
      <c r="D106" s="74" t="s">
        <v>59</v>
      </c>
      <c r="E106" s="51" t="s">
        <v>205</v>
      </c>
      <c r="F106" s="4">
        <v>15</v>
      </c>
      <c r="G106" s="4">
        <v>13</v>
      </c>
      <c r="H106" s="4">
        <v>14</v>
      </c>
      <c r="I106" s="4">
        <f t="shared" si="192"/>
        <v>42</v>
      </c>
      <c r="J106" s="4">
        <f t="shared" si="193"/>
        <v>47</v>
      </c>
      <c r="K106" s="4">
        <f t="shared" si="194"/>
        <v>171</v>
      </c>
      <c r="L106" s="57">
        <f t="shared" si="195"/>
        <v>47</v>
      </c>
      <c r="M106" s="13" t="s">
        <v>779</v>
      </c>
      <c r="N106" s="14">
        <v>8</v>
      </c>
      <c r="O106" s="14">
        <v>11</v>
      </c>
      <c r="P106" s="14">
        <v>11</v>
      </c>
      <c r="Q106" s="4">
        <f t="shared" si="196"/>
        <v>30</v>
      </c>
      <c r="R106" s="5">
        <f t="shared" si="197"/>
        <v>207</v>
      </c>
      <c r="S106" s="28">
        <f t="shared" si="198"/>
        <v>31</v>
      </c>
      <c r="T106" s="3">
        <f t="shared" si="199"/>
        <v>202</v>
      </c>
      <c r="U106" s="57">
        <f t="shared" si="200"/>
        <v>132</v>
      </c>
      <c r="V106" s="13" t="s">
        <v>1092</v>
      </c>
      <c r="W106" s="14">
        <v>12</v>
      </c>
      <c r="X106" s="14">
        <v>13</v>
      </c>
      <c r="Y106" s="14">
        <v>15</v>
      </c>
      <c r="Z106" s="5">
        <f t="shared" si="201"/>
        <v>40</v>
      </c>
      <c r="AA106" s="5">
        <f t="shared" si="202"/>
        <v>79</v>
      </c>
      <c r="AB106" s="28">
        <f t="shared" si="203"/>
        <v>137</v>
      </c>
      <c r="AC106" s="76">
        <f t="shared" si="204"/>
        <v>339</v>
      </c>
      <c r="AD106" s="57">
        <f t="shared" si="205"/>
        <v>109</v>
      </c>
      <c r="AE106" s="30" t="s">
        <v>1303</v>
      </c>
      <c r="AF106" s="31">
        <v>12</v>
      </c>
      <c r="AG106" s="31">
        <v>17</v>
      </c>
      <c r="AH106" s="31">
        <v>14</v>
      </c>
      <c r="AI106" s="4">
        <f t="shared" si="166"/>
        <v>43</v>
      </c>
      <c r="AJ106" s="5">
        <f t="shared" si="167"/>
        <v>38</v>
      </c>
      <c r="AK106" s="28">
        <f t="shared" si="168"/>
        <v>199</v>
      </c>
      <c r="AL106" s="3">
        <f t="shared" si="169"/>
        <v>538</v>
      </c>
      <c r="AM106" s="5">
        <f t="shared" si="170"/>
        <v>71</v>
      </c>
      <c r="AN106" s="13" t="s">
        <v>1608</v>
      </c>
      <c r="AO106" s="14">
        <v>14</v>
      </c>
      <c r="AP106" s="14">
        <v>12</v>
      </c>
      <c r="AQ106" s="14">
        <v>14</v>
      </c>
      <c r="AR106" s="5">
        <f t="shared" si="171"/>
        <v>40</v>
      </c>
      <c r="AS106" s="5">
        <f t="shared" si="172"/>
        <v>147</v>
      </c>
      <c r="AT106" s="28">
        <f t="shared" si="173"/>
        <v>73</v>
      </c>
      <c r="AU106" s="3">
        <f t="shared" si="174"/>
        <v>611</v>
      </c>
      <c r="AV106" s="5">
        <f t="shared" si="175"/>
        <v>88</v>
      </c>
      <c r="AW106" s="13" t="s">
        <v>1813</v>
      </c>
      <c r="AX106" s="14">
        <v>14</v>
      </c>
      <c r="AY106" s="14">
        <v>16</v>
      </c>
      <c r="AZ106" s="14">
        <v>9</v>
      </c>
      <c r="BA106" s="5">
        <f t="shared" si="176"/>
        <v>39</v>
      </c>
      <c r="BB106" s="5">
        <f t="shared" si="177"/>
        <v>84</v>
      </c>
      <c r="BC106" s="28">
        <f t="shared" si="178"/>
        <v>115</v>
      </c>
      <c r="BD106" s="3">
        <f t="shared" si="179"/>
        <v>726</v>
      </c>
      <c r="BE106" s="5">
        <f t="shared" si="180"/>
        <v>81</v>
      </c>
      <c r="BF106" s="13" t="s">
        <v>2027</v>
      </c>
      <c r="BG106" s="14">
        <v>17</v>
      </c>
      <c r="BH106" s="14">
        <v>16</v>
      </c>
      <c r="BI106" s="14">
        <v>16</v>
      </c>
      <c r="BJ106" s="5">
        <f t="shared" si="187"/>
        <v>49</v>
      </c>
      <c r="BK106" s="5">
        <f t="shared" si="188"/>
        <v>18</v>
      </c>
      <c r="BL106" s="28">
        <f t="shared" si="189"/>
        <v>194</v>
      </c>
      <c r="BM106" s="3">
        <f t="shared" si="190"/>
        <v>920</v>
      </c>
      <c r="BN106" s="5">
        <f t="shared" si="191"/>
        <v>60</v>
      </c>
      <c r="BO106" s="13" t="s">
        <v>2237</v>
      </c>
      <c r="BP106" s="14">
        <v>13</v>
      </c>
      <c r="BQ106" s="14">
        <v>13</v>
      </c>
      <c r="BR106" s="14">
        <v>16</v>
      </c>
      <c r="BS106" s="5">
        <f t="shared" si="147"/>
        <v>42</v>
      </c>
      <c r="BT106" s="5">
        <f t="shared" si="151"/>
        <v>61</v>
      </c>
      <c r="BU106" s="35">
        <f t="shared" si="148"/>
        <v>151</v>
      </c>
      <c r="BV106" s="3">
        <f t="shared" si="149"/>
        <v>1071</v>
      </c>
      <c r="BW106" s="5">
        <f t="shared" si="150"/>
        <v>54</v>
      </c>
    </row>
    <row r="107" spans="2:75">
      <c r="B107" s="36" t="s">
        <v>664</v>
      </c>
      <c r="C107" s="41" t="s">
        <v>538</v>
      </c>
      <c r="D107" s="74" t="s">
        <v>645</v>
      </c>
      <c r="E107" s="51" t="s">
        <v>342</v>
      </c>
      <c r="F107" s="4">
        <v>9</v>
      </c>
      <c r="G107" s="4">
        <v>11</v>
      </c>
      <c r="H107" s="4">
        <v>11</v>
      </c>
      <c r="I107" s="4">
        <f t="shared" si="192"/>
        <v>31</v>
      </c>
      <c r="J107" s="4">
        <f t="shared" si="193"/>
        <v>190</v>
      </c>
      <c r="K107" s="4">
        <f t="shared" si="194"/>
        <v>28</v>
      </c>
      <c r="L107" s="57">
        <f t="shared" si="195"/>
        <v>190</v>
      </c>
      <c r="M107" s="13" t="s">
        <v>780</v>
      </c>
      <c r="N107" s="14">
        <v>9</v>
      </c>
      <c r="O107" s="14">
        <v>9</v>
      </c>
      <c r="P107" s="14">
        <v>6</v>
      </c>
      <c r="Q107" s="4">
        <f t="shared" si="196"/>
        <v>24</v>
      </c>
      <c r="R107" s="5">
        <f t="shared" si="197"/>
        <v>230</v>
      </c>
      <c r="S107" s="28">
        <f t="shared" si="198"/>
        <v>8</v>
      </c>
      <c r="T107" s="3">
        <f t="shared" si="199"/>
        <v>36</v>
      </c>
      <c r="U107" s="57">
        <f t="shared" si="200"/>
        <v>240</v>
      </c>
      <c r="V107" s="13" t="s">
        <v>1093</v>
      </c>
      <c r="W107" s="14">
        <v>12</v>
      </c>
      <c r="X107" s="14">
        <v>9</v>
      </c>
      <c r="Y107" s="14">
        <v>13</v>
      </c>
      <c r="Z107" s="5">
        <f t="shared" si="201"/>
        <v>34</v>
      </c>
      <c r="AA107" s="5">
        <f t="shared" si="202"/>
        <v>157</v>
      </c>
      <c r="AB107" s="28">
        <f t="shared" si="203"/>
        <v>59</v>
      </c>
      <c r="AC107" s="76">
        <f t="shared" si="204"/>
        <v>95</v>
      </c>
      <c r="AD107" s="57">
        <f t="shared" si="205"/>
        <v>235</v>
      </c>
      <c r="AE107" s="30" t="s">
        <v>1453</v>
      </c>
      <c r="AF107" s="31">
        <v>11</v>
      </c>
      <c r="AG107" s="31">
        <v>13</v>
      </c>
      <c r="AH107" s="31">
        <v>9</v>
      </c>
      <c r="AI107" s="4">
        <f t="shared" si="166"/>
        <v>33</v>
      </c>
      <c r="AJ107" s="5">
        <f t="shared" si="167"/>
        <v>184</v>
      </c>
      <c r="AK107" s="28">
        <f t="shared" si="168"/>
        <v>53</v>
      </c>
      <c r="AL107" s="3">
        <f t="shared" si="169"/>
        <v>148</v>
      </c>
      <c r="AM107" s="5">
        <f t="shared" si="170"/>
        <v>241</v>
      </c>
      <c r="AN107" s="13" t="s">
        <v>1609</v>
      </c>
      <c r="AO107" s="14">
        <v>10</v>
      </c>
      <c r="AP107" s="14">
        <v>9</v>
      </c>
      <c r="AQ107" s="14">
        <v>14</v>
      </c>
      <c r="AR107" s="5">
        <f t="shared" si="171"/>
        <v>33</v>
      </c>
      <c r="AS107" s="5">
        <f t="shared" si="172"/>
        <v>203</v>
      </c>
      <c r="AT107" s="28">
        <f t="shared" si="173"/>
        <v>17</v>
      </c>
      <c r="AU107" s="3">
        <f t="shared" si="174"/>
        <v>165</v>
      </c>
      <c r="AV107" s="5">
        <f t="shared" si="175"/>
        <v>248</v>
      </c>
      <c r="AW107" s="13" t="s">
        <v>1814</v>
      </c>
      <c r="AX107" s="14">
        <v>12</v>
      </c>
      <c r="AY107" s="14">
        <v>13</v>
      </c>
      <c r="AZ107" s="14">
        <v>14</v>
      </c>
      <c r="BA107" s="5">
        <f t="shared" si="176"/>
        <v>39</v>
      </c>
      <c r="BB107" s="5">
        <f t="shared" si="177"/>
        <v>84</v>
      </c>
      <c r="BC107" s="28">
        <f t="shared" si="178"/>
        <v>115</v>
      </c>
      <c r="BD107" s="3">
        <f t="shared" si="179"/>
        <v>280</v>
      </c>
      <c r="BE107" s="5">
        <f t="shared" si="180"/>
        <v>220</v>
      </c>
      <c r="BF107" s="13"/>
      <c r="BG107" s="14"/>
      <c r="BH107" s="14"/>
      <c r="BI107" s="14"/>
      <c r="BJ107" s="5">
        <f t="shared" si="187"/>
        <v>0</v>
      </c>
      <c r="BK107" s="5" t="str">
        <f t="shared" si="188"/>
        <v/>
      </c>
      <c r="BL107" s="28">
        <f t="shared" si="189"/>
        <v>0</v>
      </c>
      <c r="BM107" s="3">
        <f t="shared" si="190"/>
        <v>280</v>
      </c>
      <c r="BN107" s="5">
        <f t="shared" si="191"/>
        <v>230</v>
      </c>
      <c r="BO107" s="13" t="s">
        <v>2238</v>
      </c>
      <c r="BP107" s="14">
        <v>14</v>
      </c>
      <c r="BQ107" s="14">
        <v>9</v>
      </c>
      <c r="BR107" s="14">
        <v>10</v>
      </c>
      <c r="BS107" s="5">
        <f t="shared" si="147"/>
        <v>33</v>
      </c>
      <c r="BT107" s="5">
        <f t="shared" si="151"/>
        <v>169</v>
      </c>
      <c r="BU107" s="35">
        <f t="shared" si="148"/>
        <v>43</v>
      </c>
      <c r="BV107" s="3">
        <f t="shared" si="149"/>
        <v>323</v>
      </c>
      <c r="BW107" s="5">
        <f t="shared" si="150"/>
        <v>228</v>
      </c>
    </row>
    <row r="108" spans="2:75">
      <c r="B108" s="36" t="s">
        <v>532</v>
      </c>
      <c r="C108" s="41" t="s">
        <v>538</v>
      </c>
      <c r="D108" s="74" t="s">
        <v>657</v>
      </c>
      <c r="E108" s="51" t="s">
        <v>362</v>
      </c>
      <c r="F108" s="4">
        <v>11</v>
      </c>
      <c r="G108" s="4">
        <v>6</v>
      </c>
      <c r="H108" s="4">
        <v>8</v>
      </c>
      <c r="I108" s="4">
        <f t="shared" si="192"/>
        <v>25</v>
      </c>
      <c r="J108" s="4">
        <f t="shared" si="193"/>
        <v>214</v>
      </c>
      <c r="K108" s="4">
        <f t="shared" si="194"/>
        <v>4</v>
      </c>
      <c r="L108" s="57">
        <f t="shared" si="195"/>
        <v>214</v>
      </c>
      <c r="M108" s="13"/>
      <c r="N108" s="14"/>
      <c r="O108" s="14"/>
      <c r="P108" s="14"/>
      <c r="Q108" s="4">
        <f t="shared" si="196"/>
        <v>0</v>
      </c>
      <c r="R108" s="5" t="str">
        <f t="shared" si="197"/>
        <v/>
      </c>
      <c r="S108" s="28">
        <f t="shared" si="198"/>
        <v>0</v>
      </c>
      <c r="T108" s="3">
        <f t="shared" si="199"/>
        <v>4</v>
      </c>
      <c r="U108" s="57">
        <f t="shared" si="200"/>
        <v>257</v>
      </c>
      <c r="V108" s="13"/>
      <c r="W108" s="14"/>
      <c r="X108" s="14"/>
      <c r="Y108" s="14"/>
      <c r="Z108" s="5">
        <f t="shared" si="201"/>
        <v>0</v>
      </c>
      <c r="AA108" s="5" t="str">
        <f t="shared" si="202"/>
        <v/>
      </c>
      <c r="AB108" s="28">
        <f t="shared" si="203"/>
        <v>0</v>
      </c>
      <c r="AC108" s="76">
        <f t="shared" si="204"/>
        <v>4</v>
      </c>
      <c r="AD108" s="57">
        <f t="shared" si="205"/>
        <v>269</v>
      </c>
      <c r="AE108" s="30" t="s">
        <v>1345</v>
      </c>
      <c r="AF108" s="31">
        <v>11</v>
      </c>
      <c r="AG108" s="31">
        <v>15</v>
      </c>
      <c r="AH108" s="31">
        <v>10</v>
      </c>
      <c r="AI108" s="4">
        <f t="shared" si="166"/>
        <v>36</v>
      </c>
      <c r="AJ108" s="5">
        <f t="shared" si="167"/>
        <v>133</v>
      </c>
      <c r="AK108" s="28">
        <f t="shared" si="168"/>
        <v>104</v>
      </c>
      <c r="AL108" s="3">
        <f t="shared" si="169"/>
        <v>108</v>
      </c>
      <c r="AM108" s="5">
        <f t="shared" si="170"/>
        <v>252</v>
      </c>
      <c r="AN108" s="13" t="s">
        <v>1610</v>
      </c>
      <c r="AO108" s="14">
        <v>19</v>
      </c>
      <c r="AP108" s="14">
        <v>18</v>
      </c>
      <c r="AQ108" s="14">
        <v>18</v>
      </c>
      <c r="AR108" s="5">
        <f t="shared" si="171"/>
        <v>55</v>
      </c>
      <c r="AS108" s="5">
        <f t="shared" si="172"/>
        <v>1</v>
      </c>
      <c r="AT108" s="28">
        <f t="shared" si="173"/>
        <v>219</v>
      </c>
      <c r="AU108" s="3">
        <f t="shared" si="174"/>
        <v>327</v>
      </c>
      <c r="AV108" s="5">
        <f t="shared" si="175"/>
        <v>195</v>
      </c>
      <c r="AW108" s="13"/>
      <c r="AX108" s="14"/>
      <c r="AY108" s="14"/>
      <c r="AZ108" s="14"/>
      <c r="BA108" s="5">
        <f t="shared" si="176"/>
        <v>0</v>
      </c>
      <c r="BB108" s="5" t="str">
        <f t="shared" si="177"/>
        <v/>
      </c>
      <c r="BC108" s="28">
        <f t="shared" si="178"/>
        <v>0</v>
      </c>
      <c r="BD108" s="3">
        <f t="shared" si="179"/>
        <v>327</v>
      </c>
      <c r="BE108" s="5">
        <f t="shared" si="180"/>
        <v>205</v>
      </c>
      <c r="BF108" s="13" t="s">
        <v>2028</v>
      </c>
      <c r="BG108" s="14">
        <v>14</v>
      </c>
      <c r="BH108" s="14">
        <v>10</v>
      </c>
      <c r="BI108" s="14">
        <v>16</v>
      </c>
      <c r="BJ108" s="5">
        <f t="shared" si="187"/>
        <v>40</v>
      </c>
      <c r="BK108" s="5">
        <f t="shared" si="188"/>
        <v>112</v>
      </c>
      <c r="BL108" s="28">
        <f t="shared" si="189"/>
        <v>100</v>
      </c>
      <c r="BM108" s="3">
        <f t="shared" si="190"/>
        <v>427</v>
      </c>
      <c r="BN108" s="5">
        <f t="shared" si="191"/>
        <v>198</v>
      </c>
      <c r="BO108" s="13" t="s">
        <v>2239</v>
      </c>
      <c r="BP108" s="14">
        <v>12</v>
      </c>
      <c r="BQ108" s="14">
        <v>10</v>
      </c>
      <c r="BR108" s="14">
        <v>13</v>
      </c>
      <c r="BS108" s="5">
        <f t="shared" si="147"/>
        <v>35</v>
      </c>
      <c r="BT108" s="5">
        <f t="shared" si="151"/>
        <v>150</v>
      </c>
      <c r="BU108" s="35">
        <f t="shared" si="148"/>
        <v>62</v>
      </c>
      <c r="BV108" s="3">
        <f t="shared" si="149"/>
        <v>489</v>
      </c>
      <c r="BW108" s="5">
        <f t="shared" si="150"/>
        <v>195</v>
      </c>
    </row>
    <row r="109" spans="2:75">
      <c r="B109" s="36" t="s">
        <v>700</v>
      </c>
      <c r="C109" s="41" t="s">
        <v>538</v>
      </c>
      <c r="D109" s="74" t="s">
        <v>60</v>
      </c>
      <c r="E109" s="51" t="s">
        <v>165</v>
      </c>
      <c r="F109" s="4">
        <v>16</v>
      </c>
      <c r="G109" s="4">
        <v>14</v>
      </c>
      <c r="H109" s="4">
        <v>17</v>
      </c>
      <c r="I109" s="4">
        <f t="shared" si="192"/>
        <v>47</v>
      </c>
      <c r="J109" s="4">
        <f t="shared" si="193"/>
        <v>15</v>
      </c>
      <c r="K109" s="4">
        <f t="shared" si="194"/>
        <v>203</v>
      </c>
      <c r="L109" s="57">
        <f t="shared" si="195"/>
        <v>15</v>
      </c>
      <c r="M109" s="13" t="s">
        <v>781</v>
      </c>
      <c r="N109" s="14">
        <v>13</v>
      </c>
      <c r="O109" s="14">
        <v>16</v>
      </c>
      <c r="P109" s="14">
        <v>14</v>
      </c>
      <c r="Q109" s="4">
        <f t="shared" si="196"/>
        <v>43</v>
      </c>
      <c r="R109" s="5">
        <f t="shared" si="197"/>
        <v>60</v>
      </c>
      <c r="S109" s="28">
        <f t="shared" si="198"/>
        <v>178</v>
      </c>
      <c r="T109" s="3">
        <f t="shared" si="199"/>
        <v>381</v>
      </c>
      <c r="U109" s="57">
        <f t="shared" si="200"/>
        <v>12</v>
      </c>
      <c r="V109" s="13" t="s">
        <v>1094</v>
      </c>
      <c r="W109" s="14">
        <v>6</v>
      </c>
      <c r="X109" s="14">
        <v>10</v>
      </c>
      <c r="Y109" s="14">
        <v>14</v>
      </c>
      <c r="Z109" s="5">
        <f t="shared" si="201"/>
        <v>30</v>
      </c>
      <c r="AA109" s="5">
        <f t="shared" si="202"/>
        <v>192</v>
      </c>
      <c r="AB109" s="28">
        <f t="shared" si="203"/>
        <v>24</v>
      </c>
      <c r="AC109" s="76">
        <f t="shared" si="204"/>
        <v>405</v>
      </c>
      <c r="AD109" s="57">
        <f t="shared" si="205"/>
        <v>68</v>
      </c>
      <c r="AE109" s="30" t="s">
        <v>1403</v>
      </c>
      <c r="AF109" s="31">
        <v>10</v>
      </c>
      <c r="AG109" s="31">
        <v>13</v>
      </c>
      <c r="AH109" s="31">
        <v>13</v>
      </c>
      <c r="AI109" s="4">
        <f t="shared" si="166"/>
        <v>36</v>
      </c>
      <c r="AJ109" s="5">
        <f t="shared" si="167"/>
        <v>133</v>
      </c>
      <c r="AK109" s="28">
        <f t="shared" si="168"/>
        <v>104</v>
      </c>
      <c r="AL109" s="3">
        <f t="shared" si="169"/>
        <v>509</v>
      </c>
      <c r="AM109" s="5">
        <f t="shared" si="170"/>
        <v>88</v>
      </c>
      <c r="AN109" s="13" t="s">
        <v>1611</v>
      </c>
      <c r="AO109" s="14">
        <v>16</v>
      </c>
      <c r="AP109" s="14">
        <v>10</v>
      </c>
      <c r="AQ109" s="14">
        <v>15</v>
      </c>
      <c r="AR109" s="5">
        <f t="shared" si="171"/>
        <v>41</v>
      </c>
      <c r="AS109" s="5">
        <f t="shared" si="172"/>
        <v>131</v>
      </c>
      <c r="AT109" s="28">
        <f t="shared" si="173"/>
        <v>89</v>
      </c>
      <c r="AU109" s="3">
        <f t="shared" si="174"/>
        <v>598</v>
      </c>
      <c r="AV109" s="5">
        <f t="shared" si="175"/>
        <v>91</v>
      </c>
      <c r="AW109" s="13" t="s">
        <v>1815</v>
      </c>
      <c r="AX109" s="14">
        <v>12</v>
      </c>
      <c r="AY109" s="14">
        <v>13</v>
      </c>
      <c r="AZ109" s="14">
        <v>11</v>
      </c>
      <c r="BA109" s="5">
        <f t="shared" si="176"/>
        <v>36</v>
      </c>
      <c r="BB109" s="5">
        <f t="shared" si="177"/>
        <v>133</v>
      </c>
      <c r="BC109" s="28">
        <f t="shared" si="178"/>
        <v>66</v>
      </c>
      <c r="BD109" s="3">
        <f t="shared" si="179"/>
        <v>664</v>
      </c>
      <c r="BE109" s="5">
        <f t="shared" si="180"/>
        <v>108</v>
      </c>
      <c r="BF109" s="13" t="s">
        <v>2029</v>
      </c>
      <c r="BG109" s="14">
        <v>12</v>
      </c>
      <c r="BH109" s="14">
        <v>12</v>
      </c>
      <c r="BI109" s="14">
        <v>12</v>
      </c>
      <c r="BJ109" s="5">
        <f t="shared" si="187"/>
        <v>36</v>
      </c>
      <c r="BK109" s="5">
        <f t="shared" si="188"/>
        <v>168</v>
      </c>
      <c r="BL109" s="28">
        <f t="shared" si="189"/>
        <v>44</v>
      </c>
      <c r="BM109" s="3">
        <f t="shared" si="190"/>
        <v>708</v>
      </c>
      <c r="BN109" s="5">
        <f t="shared" si="191"/>
        <v>116</v>
      </c>
      <c r="BO109" s="13" t="s">
        <v>2240</v>
      </c>
      <c r="BP109" s="14">
        <v>20</v>
      </c>
      <c r="BQ109" s="14">
        <v>18</v>
      </c>
      <c r="BR109" s="14">
        <v>13</v>
      </c>
      <c r="BS109" s="5">
        <f t="shared" si="147"/>
        <v>51</v>
      </c>
      <c r="BT109" s="5">
        <f t="shared" si="151"/>
        <v>5</v>
      </c>
      <c r="BU109" s="35">
        <f t="shared" si="148"/>
        <v>207</v>
      </c>
      <c r="BV109" s="3">
        <f t="shared" si="149"/>
        <v>915</v>
      </c>
      <c r="BW109" s="5">
        <f t="shared" si="150"/>
        <v>93</v>
      </c>
    </row>
    <row r="110" spans="2:75">
      <c r="B110" s="36" t="s">
        <v>969</v>
      </c>
      <c r="C110" s="41" t="s">
        <v>538</v>
      </c>
      <c r="D110" s="74" t="s">
        <v>968</v>
      </c>
      <c r="E110" s="51"/>
      <c r="F110" s="4"/>
      <c r="G110" s="4"/>
      <c r="H110" s="4"/>
      <c r="I110" s="4"/>
      <c r="J110" s="4"/>
      <c r="K110" s="4"/>
      <c r="L110" s="57"/>
      <c r="M110" s="13" t="s">
        <v>782</v>
      </c>
      <c r="N110" s="14">
        <v>12</v>
      </c>
      <c r="O110" s="14">
        <v>12</v>
      </c>
      <c r="P110" s="14">
        <v>11</v>
      </c>
      <c r="Q110" s="4">
        <f t="shared" si="196"/>
        <v>35</v>
      </c>
      <c r="R110" s="5">
        <f t="shared" si="197"/>
        <v>160</v>
      </c>
      <c r="S110" s="28">
        <f t="shared" si="198"/>
        <v>78</v>
      </c>
      <c r="T110" s="3">
        <f t="shared" si="199"/>
        <v>78</v>
      </c>
      <c r="U110" s="57">
        <f t="shared" si="200"/>
        <v>220</v>
      </c>
      <c r="V110" s="13" t="s">
        <v>1095</v>
      </c>
      <c r="W110" s="14">
        <v>14</v>
      </c>
      <c r="X110" s="14">
        <v>12</v>
      </c>
      <c r="Y110" s="14">
        <v>9</v>
      </c>
      <c r="Z110" s="5">
        <f t="shared" si="201"/>
        <v>35</v>
      </c>
      <c r="AA110" s="5">
        <f t="shared" si="202"/>
        <v>143</v>
      </c>
      <c r="AB110" s="28">
        <f t="shared" si="203"/>
        <v>73</v>
      </c>
      <c r="AC110" s="76">
        <f t="shared" si="204"/>
        <v>151</v>
      </c>
      <c r="AD110" s="57">
        <f t="shared" si="205"/>
        <v>212</v>
      </c>
      <c r="AE110" s="30" t="s">
        <v>1394</v>
      </c>
      <c r="AF110" s="31">
        <v>13</v>
      </c>
      <c r="AG110" s="31">
        <v>13</v>
      </c>
      <c r="AH110" s="31">
        <v>10</v>
      </c>
      <c r="AI110" s="4">
        <f t="shared" si="166"/>
        <v>36</v>
      </c>
      <c r="AJ110" s="5">
        <f t="shared" si="167"/>
        <v>133</v>
      </c>
      <c r="AK110" s="28">
        <f t="shared" si="168"/>
        <v>104</v>
      </c>
      <c r="AL110" s="3">
        <f t="shared" si="169"/>
        <v>255</v>
      </c>
      <c r="AM110" s="5">
        <f t="shared" si="170"/>
        <v>201</v>
      </c>
      <c r="AN110" s="13" t="s">
        <v>1612</v>
      </c>
      <c r="AO110" s="14">
        <v>18</v>
      </c>
      <c r="AP110" s="14">
        <v>15</v>
      </c>
      <c r="AQ110" s="14">
        <v>19</v>
      </c>
      <c r="AR110" s="5">
        <f t="shared" si="171"/>
        <v>52</v>
      </c>
      <c r="AS110" s="5">
        <f t="shared" si="172"/>
        <v>7</v>
      </c>
      <c r="AT110" s="28">
        <f t="shared" si="173"/>
        <v>213</v>
      </c>
      <c r="AU110" s="3">
        <f t="shared" si="174"/>
        <v>468</v>
      </c>
      <c r="AV110" s="5">
        <f t="shared" si="175"/>
        <v>149</v>
      </c>
      <c r="AW110" s="13" t="s">
        <v>1816</v>
      </c>
      <c r="AX110" s="14">
        <v>11</v>
      </c>
      <c r="AY110" s="14">
        <v>14</v>
      </c>
      <c r="AZ110" s="14">
        <v>16</v>
      </c>
      <c r="BA110" s="5">
        <f t="shared" si="176"/>
        <v>41</v>
      </c>
      <c r="BB110" s="5">
        <f t="shared" si="177"/>
        <v>58</v>
      </c>
      <c r="BC110" s="28">
        <f t="shared" si="178"/>
        <v>141</v>
      </c>
      <c r="BD110" s="3">
        <f t="shared" si="179"/>
        <v>609</v>
      </c>
      <c r="BE110" s="5">
        <f t="shared" si="180"/>
        <v>124</v>
      </c>
      <c r="BF110" s="13" t="s">
        <v>2030</v>
      </c>
      <c r="BG110" s="14">
        <v>11</v>
      </c>
      <c r="BH110" s="14">
        <v>14</v>
      </c>
      <c r="BI110" s="14">
        <v>17</v>
      </c>
      <c r="BJ110" s="5">
        <f t="shared" si="187"/>
        <v>42</v>
      </c>
      <c r="BK110" s="5">
        <f t="shared" si="188"/>
        <v>79</v>
      </c>
      <c r="BL110" s="28">
        <f t="shared" si="189"/>
        <v>133</v>
      </c>
      <c r="BM110" s="3">
        <f t="shared" si="190"/>
        <v>742</v>
      </c>
      <c r="BN110" s="5">
        <f t="shared" si="191"/>
        <v>110</v>
      </c>
      <c r="BO110" s="13" t="s">
        <v>2241</v>
      </c>
      <c r="BP110" s="14">
        <v>13</v>
      </c>
      <c r="BQ110" s="14">
        <v>10</v>
      </c>
      <c r="BR110" s="14">
        <v>14</v>
      </c>
      <c r="BS110" s="5">
        <f t="shared" si="147"/>
        <v>37</v>
      </c>
      <c r="BT110" s="5">
        <f t="shared" si="151"/>
        <v>121</v>
      </c>
      <c r="BU110" s="35">
        <f t="shared" si="148"/>
        <v>91</v>
      </c>
      <c r="BV110" s="3">
        <f t="shared" si="149"/>
        <v>833</v>
      </c>
      <c r="BW110" s="5">
        <f t="shared" si="150"/>
        <v>113</v>
      </c>
    </row>
    <row r="111" spans="2:75">
      <c r="B111" s="36" t="s">
        <v>433</v>
      </c>
      <c r="C111" s="41" t="s">
        <v>538</v>
      </c>
      <c r="D111" s="74" t="s">
        <v>61</v>
      </c>
      <c r="E111" s="51" t="s">
        <v>238</v>
      </c>
      <c r="F111" s="4">
        <v>10</v>
      </c>
      <c r="G111" s="4">
        <v>14</v>
      </c>
      <c r="H111" s="4">
        <v>14</v>
      </c>
      <c r="I111" s="4">
        <f t="shared" ref="I111:I116" si="206">SUM(F111:H111)</f>
        <v>38</v>
      </c>
      <c r="J111" s="4">
        <f t="shared" ref="J111:J116" si="207">IF(E111="","",RANK(I111,I$6:I$300))</f>
        <v>81</v>
      </c>
      <c r="K111" s="4">
        <f t="shared" ref="K111:K116" si="208">IF(J111="",0,I$302+1-J111)</f>
        <v>137</v>
      </c>
      <c r="L111" s="57">
        <f t="shared" ref="L111:L116" si="209">IF(E111="","",RANK(K111,K$6:K$300))</f>
        <v>81</v>
      </c>
      <c r="M111" s="13" t="s">
        <v>783</v>
      </c>
      <c r="N111" s="14">
        <v>11</v>
      </c>
      <c r="O111" s="14">
        <v>11</v>
      </c>
      <c r="P111" s="14">
        <v>7</v>
      </c>
      <c r="Q111" s="5">
        <f t="shared" si="196"/>
        <v>29</v>
      </c>
      <c r="R111" s="5">
        <f t="shared" si="197"/>
        <v>213</v>
      </c>
      <c r="S111" s="28">
        <f t="shared" si="198"/>
        <v>25</v>
      </c>
      <c r="T111" s="3">
        <f t="shared" si="199"/>
        <v>162</v>
      </c>
      <c r="U111" s="57">
        <f t="shared" si="200"/>
        <v>172</v>
      </c>
      <c r="V111" s="13"/>
      <c r="W111" s="14"/>
      <c r="X111" s="14"/>
      <c r="Y111" s="14"/>
      <c r="Z111" s="5">
        <f t="shared" si="201"/>
        <v>0</v>
      </c>
      <c r="AA111" s="5" t="str">
        <f t="shared" si="202"/>
        <v/>
      </c>
      <c r="AB111" s="28">
        <f t="shared" si="203"/>
        <v>0</v>
      </c>
      <c r="AC111" s="76">
        <f t="shared" si="204"/>
        <v>162</v>
      </c>
      <c r="AD111" s="57">
        <f t="shared" si="205"/>
        <v>204</v>
      </c>
      <c r="AE111" s="30" t="s">
        <v>1481</v>
      </c>
      <c r="AF111" s="31">
        <v>10</v>
      </c>
      <c r="AG111" s="31">
        <v>10</v>
      </c>
      <c r="AH111" s="31">
        <v>8</v>
      </c>
      <c r="AI111" s="4">
        <f t="shared" si="166"/>
        <v>28</v>
      </c>
      <c r="AJ111" s="5">
        <f t="shared" si="167"/>
        <v>229</v>
      </c>
      <c r="AK111" s="28">
        <f t="shared" si="168"/>
        <v>8</v>
      </c>
      <c r="AL111" s="3">
        <f t="shared" si="169"/>
        <v>170</v>
      </c>
      <c r="AM111" s="5">
        <f t="shared" si="170"/>
        <v>233</v>
      </c>
      <c r="AN111" s="13" t="s">
        <v>1613</v>
      </c>
      <c r="AO111" s="14">
        <v>16</v>
      </c>
      <c r="AP111" s="14">
        <v>14</v>
      </c>
      <c r="AQ111" s="14">
        <v>16</v>
      </c>
      <c r="AR111" s="5">
        <f t="shared" si="171"/>
        <v>46</v>
      </c>
      <c r="AS111" s="5">
        <f t="shared" si="172"/>
        <v>56</v>
      </c>
      <c r="AT111" s="28">
        <f t="shared" si="173"/>
        <v>164</v>
      </c>
      <c r="AU111" s="3">
        <f t="shared" si="174"/>
        <v>334</v>
      </c>
      <c r="AV111" s="5">
        <f t="shared" si="175"/>
        <v>192</v>
      </c>
      <c r="AW111" s="13" t="s">
        <v>1817</v>
      </c>
      <c r="AX111" s="14">
        <v>13</v>
      </c>
      <c r="AY111" s="14">
        <v>14</v>
      </c>
      <c r="AZ111" s="14">
        <v>16</v>
      </c>
      <c r="BA111" s="5">
        <f t="shared" si="176"/>
        <v>43</v>
      </c>
      <c r="BB111" s="5">
        <f t="shared" si="177"/>
        <v>39</v>
      </c>
      <c r="BC111" s="28">
        <f t="shared" si="178"/>
        <v>160</v>
      </c>
      <c r="BD111" s="3">
        <f t="shared" si="179"/>
        <v>494</v>
      </c>
      <c r="BE111" s="5">
        <f t="shared" si="180"/>
        <v>165</v>
      </c>
      <c r="BF111" s="13" t="s">
        <v>2031</v>
      </c>
      <c r="BG111" s="14">
        <v>15</v>
      </c>
      <c r="BH111" s="14">
        <v>16</v>
      </c>
      <c r="BI111" s="14">
        <v>17</v>
      </c>
      <c r="BJ111" s="5">
        <f t="shared" si="187"/>
        <v>48</v>
      </c>
      <c r="BK111" s="5">
        <f t="shared" si="188"/>
        <v>23</v>
      </c>
      <c r="BL111" s="28">
        <f t="shared" si="189"/>
        <v>189</v>
      </c>
      <c r="BM111" s="3">
        <f t="shared" si="190"/>
        <v>683</v>
      </c>
      <c r="BN111" s="5">
        <f t="shared" si="191"/>
        <v>124</v>
      </c>
      <c r="BO111" s="13" t="s">
        <v>2242</v>
      </c>
      <c r="BP111" s="14">
        <v>12</v>
      </c>
      <c r="BQ111" s="14">
        <v>14</v>
      </c>
      <c r="BR111" s="14">
        <v>14</v>
      </c>
      <c r="BS111" s="5">
        <f t="shared" si="147"/>
        <v>40</v>
      </c>
      <c r="BT111" s="5">
        <f t="shared" si="151"/>
        <v>84</v>
      </c>
      <c r="BU111" s="35">
        <f t="shared" si="148"/>
        <v>128</v>
      </c>
      <c r="BV111" s="3">
        <f t="shared" si="149"/>
        <v>811</v>
      </c>
      <c r="BW111" s="5">
        <f t="shared" si="150"/>
        <v>118</v>
      </c>
    </row>
    <row r="112" spans="2:75">
      <c r="B112" s="36" t="s">
        <v>446</v>
      </c>
      <c r="C112" s="41" t="s">
        <v>538</v>
      </c>
      <c r="D112" s="74" t="s">
        <v>604</v>
      </c>
      <c r="E112" s="51" t="s">
        <v>252</v>
      </c>
      <c r="F112" s="4">
        <v>10</v>
      </c>
      <c r="G112" s="4">
        <v>13</v>
      </c>
      <c r="H112" s="4">
        <v>14</v>
      </c>
      <c r="I112" s="4">
        <f t="shared" si="206"/>
        <v>37</v>
      </c>
      <c r="J112" s="4">
        <f t="shared" si="207"/>
        <v>96</v>
      </c>
      <c r="K112" s="4">
        <f t="shared" si="208"/>
        <v>122</v>
      </c>
      <c r="L112" s="57">
        <f t="shared" si="209"/>
        <v>96</v>
      </c>
      <c r="M112" s="13" t="s">
        <v>784</v>
      </c>
      <c r="N112" s="14">
        <v>7</v>
      </c>
      <c r="O112" s="14">
        <v>7</v>
      </c>
      <c r="P112" s="14">
        <v>8</v>
      </c>
      <c r="Q112" s="5">
        <f t="shared" si="196"/>
        <v>22</v>
      </c>
      <c r="R112" s="5">
        <f t="shared" si="197"/>
        <v>235</v>
      </c>
      <c r="S112" s="28">
        <f t="shared" si="198"/>
        <v>3</v>
      </c>
      <c r="T112" s="3">
        <f t="shared" si="199"/>
        <v>125</v>
      </c>
      <c r="U112" s="57">
        <f t="shared" si="200"/>
        <v>199</v>
      </c>
      <c r="V112" s="13"/>
      <c r="W112" s="14"/>
      <c r="X112" s="14"/>
      <c r="Y112" s="14"/>
      <c r="Z112" s="5">
        <f t="shared" si="201"/>
        <v>0</v>
      </c>
      <c r="AA112" s="5" t="str">
        <f t="shared" si="202"/>
        <v/>
      </c>
      <c r="AB112" s="28">
        <f t="shared" si="203"/>
        <v>0</v>
      </c>
      <c r="AC112" s="76">
        <f t="shared" si="204"/>
        <v>125</v>
      </c>
      <c r="AD112" s="57">
        <f t="shared" si="205"/>
        <v>226</v>
      </c>
      <c r="AE112" s="30" t="s">
        <v>1299</v>
      </c>
      <c r="AF112" s="31">
        <v>14</v>
      </c>
      <c r="AG112" s="31">
        <v>13</v>
      </c>
      <c r="AH112" s="31">
        <v>16</v>
      </c>
      <c r="AI112" s="4">
        <f t="shared" si="166"/>
        <v>43</v>
      </c>
      <c r="AJ112" s="5">
        <f t="shared" si="167"/>
        <v>38</v>
      </c>
      <c r="AK112" s="28">
        <f t="shared" si="168"/>
        <v>199</v>
      </c>
      <c r="AL112" s="3">
        <f t="shared" si="169"/>
        <v>324</v>
      </c>
      <c r="AM112" s="5">
        <f t="shared" si="170"/>
        <v>175</v>
      </c>
      <c r="AN112" s="13" t="s">
        <v>1614</v>
      </c>
      <c r="AO112" s="14">
        <v>12</v>
      </c>
      <c r="AP112" s="14">
        <v>14</v>
      </c>
      <c r="AQ112" s="14">
        <v>17</v>
      </c>
      <c r="AR112" s="5">
        <f t="shared" si="171"/>
        <v>43</v>
      </c>
      <c r="AS112" s="5">
        <f t="shared" si="172"/>
        <v>98</v>
      </c>
      <c r="AT112" s="28">
        <f t="shared" si="173"/>
        <v>122</v>
      </c>
      <c r="AU112" s="3">
        <f t="shared" si="174"/>
        <v>446</v>
      </c>
      <c r="AV112" s="5">
        <f t="shared" si="175"/>
        <v>155</v>
      </c>
      <c r="AW112" s="13"/>
      <c r="AX112" s="14"/>
      <c r="AY112" s="14"/>
      <c r="AZ112" s="14"/>
      <c r="BA112" s="5">
        <f t="shared" si="176"/>
        <v>0</v>
      </c>
      <c r="BB112" s="5" t="str">
        <f t="shared" si="177"/>
        <v/>
      </c>
      <c r="BC112" s="28">
        <f t="shared" si="178"/>
        <v>0</v>
      </c>
      <c r="BD112" s="3">
        <f t="shared" si="179"/>
        <v>446</v>
      </c>
      <c r="BE112" s="5">
        <f t="shared" si="180"/>
        <v>175</v>
      </c>
      <c r="BF112" s="13"/>
      <c r="BG112" s="14"/>
      <c r="BH112" s="14"/>
      <c r="BI112" s="14"/>
      <c r="BJ112" s="5">
        <f t="shared" si="187"/>
        <v>0</v>
      </c>
      <c r="BK112" s="5" t="str">
        <f t="shared" si="188"/>
        <v/>
      </c>
      <c r="BL112" s="28">
        <f t="shared" si="189"/>
        <v>0</v>
      </c>
      <c r="BM112" s="3">
        <f t="shared" si="190"/>
        <v>446</v>
      </c>
      <c r="BN112" s="5">
        <f t="shared" si="191"/>
        <v>193</v>
      </c>
      <c r="BO112" s="13" t="s">
        <v>2243</v>
      </c>
      <c r="BP112" s="14">
        <v>18</v>
      </c>
      <c r="BQ112" s="14">
        <v>15</v>
      </c>
      <c r="BR112" s="14">
        <v>15</v>
      </c>
      <c r="BS112" s="5">
        <f t="shared" si="147"/>
        <v>48</v>
      </c>
      <c r="BT112" s="5">
        <f t="shared" si="151"/>
        <v>11</v>
      </c>
      <c r="BU112" s="35">
        <f t="shared" si="148"/>
        <v>201</v>
      </c>
      <c r="BV112" s="3">
        <f t="shared" si="149"/>
        <v>647</v>
      </c>
      <c r="BW112" s="5">
        <f t="shared" si="150"/>
        <v>155</v>
      </c>
    </row>
    <row r="113" spans="2:75">
      <c r="B113" s="36" t="s">
        <v>376</v>
      </c>
      <c r="C113" s="41" t="s">
        <v>538</v>
      </c>
      <c r="D113" s="74" t="s">
        <v>62</v>
      </c>
      <c r="E113" s="51" t="s">
        <v>166</v>
      </c>
      <c r="F113" s="4">
        <v>15</v>
      </c>
      <c r="G113" s="4">
        <v>14</v>
      </c>
      <c r="H113" s="4">
        <v>18</v>
      </c>
      <c r="I113" s="4">
        <f t="shared" si="206"/>
        <v>47</v>
      </c>
      <c r="J113" s="4">
        <f t="shared" si="207"/>
        <v>15</v>
      </c>
      <c r="K113" s="4">
        <f t="shared" si="208"/>
        <v>203</v>
      </c>
      <c r="L113" s="57">
        <f t="shared" si="209"/>
        <v>15</v>
      </c>
      <c r="M113" s="13" t="s">
        <v>785</v>
      </c>
      <c r="N113" s="14">
        <v>13</v>
      </c>
      <c r="O113" s="14">
        <v>13</v>
      </c>
      <c r="P113" s="14">
        <v>15</v>
      </c>
      <c r="Q113" s="5">
        <f t="shared" si="196"/>
        <v>41</v>
      </c>
      <c r="R113" s="5">
        <f t="shared" si="197"/>
        <v>78</v>
      </c>
      <c r="S113" s="28">
        <f t="shared" si="198"/>
        <v>160</v>
      </c>
      <c r="T113" s="3">
        <f t="shared" si="199"/>
        <v>363</v>
      </c>
      <c r="U113" s="57">
        <f t="shared" si="200"/>
        <v>23</v>
      </c>
      <c r="V113" s="13" t="s">
        <v>1096</v>
      </c>
      <c r="W113" s="14">
        <v>14</v>
      </c>
      <c r="X113" s="14">
        <v>13</v>
      </c>
      <c r="Y113" s="14">
        <v>15</v>
      </c>
      <c r="Z113" s="5">
        <f t="shared" si="201"/>
        <v>42</v>
      </c>
      <c r="AA113" s="5">
        <f t="shared" si="202"/>
        <v>58</v>
      </c>
      <c r="AB113" s="28">
        <f t="shared" si="203"/>
        <v>158</v>
      </c>
      <c r="AC113" s="76">
        <f t="shared" si="204"/>
        <v>521</v>
      </c>
      <c r="AD113" s="57">
        <f t="shared" si="205"/>
        <v>20</v>
      </c>
      <c r="AE113" s="30" t="s">
        <v>1349</v>
      </c>
      <c r="AF113" s="31">
        <v>11</v>
      </c>
      <c r="AG113" s="31">
        <v>12</v>
      </c>
      <c r="AH113" s="31">
        <v>16</v>
      </c>
      <c r="AI113" s="4">
        <f t="shared" si="166"/>
        <v>39</v>
      </c>
      <c r="AJ113" s="5">
        <f t="shared" si="167"/>
        <v>84</v>
      </c>
      <c r="AK113" s="28">
        <f t="shared" si="168"/>
        <v>153</v>
      </c>
      <c r="AL113" s="3">
        <f t="shared" si="169"/>
        <v>674</v>
      </c>
      <c r="AM113" s="5">
        <f t="shared" si="170"/>
        <v>25</v>
      </c>
      <c r="AN113" s="13" t="s">
        <v>1615</v>
      </c>
      <c r="AO113" s="14">
        <v>16</v>
      </c>
      <c r="AP113" s="14">
        <v>16</v>
      </c>
      <c r="AQ113" s="14">
        <v>16</v>
      </c>
      <c r="AR113" s="5">
        <f t="shared" si="171"/>
        <v>48</v>
      </c>
      <c r="AS113" s="5">
        <f t="shared" si="172"/>
        <v>33</v>
      </c>
      <c r="AT113" s="28">
        <f t="shared" si="173"/>
        <v>187</v>
      </c>
      <c r="AU113" s="3">
        <f t="shared" si="174"/>
        <v>861</v>
      </c>
      <c r="AV113" s="5">
        <f t="shared" si="175"/>
        <v>17</v>
      </c>
      <c r="AW113" s="13" t="s">
        <v>1818</v>
      </c>
      <c r="AX113" s="14">
        <v>8</v>
      </c>
      <c r="AY113" s="14">
        <v>13</v>
      </c>
      <c r="AZ113" s="14">
        <v>14</v>
      </c>
      <c r="BA113" s="5">
        <f t="shared" si="176"/>
        <v>35</v>
      </c>
      <c r="BB113" s="5">
        <f t="shared" si="177"/>
        <v>145</v>
      </c>
      <c r="BC113" s="28">
        <f t="shared" si="178"/>
        <v>54</v>
      </c>
      <c r="BD113" s="3">
        <f t="shared" si="179"/>
        <v>915</v>
      </c>
      <c r="BE113" s="5">
        <f t="shared" si="180"/>
        <v>30</v>
      </c>
      <c r="BF113" s="13" t="s">
        <v>2032</v>
      </c>
      <c r="BG113" s="14">
        <v>17</v>
      </c>
      <c r="BH113" s="14">
        <v>20</v>
      </c>
      <c r="BI113" s="14">
        <v>20</v>
      </c>
      <c r="BJ113" s="5">
        <f t="shared" si="187"/>
        <v>57</v>
      </c>
      <c r="BK113" s="5">
        <f t="shared" si="188"/>
        <v>2</v>
      </c>
      <c r="BL113" s="28">
        <f t="shared" si="189"/>
        <v>210</v>
      </c>
      <c r="BM113" s="3">
        <f t="shared" si="190"/>
        <v>1125</v>
      </c>
      <c r="BN113" s="5">
        <f t="shared" si="191"/>
        <v>19</v>
      </c>
      <c r="BO113" s="13" t="s">
        <v>2244</v>
      </c>
      <c r="BP113" s="14">
        <v>15</v>
      </c>
      <c r="BQ113" s="14">
        <v>17</v>
      </c>
      <c r="BR113" s="14">
        <v>15</v>
      </c>
      <c r="BS113" s="5">
        <f t="shared" si="147"/>
        <v>47</v>
      </c>
      <c r="BT113" s="5">
        <f t="shared" si="151"/>
        <v>19</v>
      </c>
      <c r="BU113" s="35">
        <f t="shared" si="148"/>
        <v>193</v>
      </c>
      <c r="BV113" s="3">
        <f t="shared" si="149"/>
        <v>1318</v>
      </c>
      <c r="BW113" s="5">
        <f t="shared" si="150"/>
        <v>13</v>
      </c>
    </row>
    <row r="114" spans="2:75">
      <c r="B114" s="36" t="s">
        <v>412</v>
      </c>
      <c r="C114" s="41" t="s">
        <v>538</v>
      </c>
      <c r="D114" s="74" t="s">
        <v>63</v>
      </c>
      <c r="E114" s="51" t="s">
        <v>207</v>
      </c>
      <c r="F114" s="4">
        <v>16</v>
      </c>
      <c r="G114" s="4">
        <v>12</v>
      </c>
      <c r="H114" s="4">
        <v>13</v>
      </c>
      <c r="I114" s="4">
        <f t="shared" si="206"/>
        <v>41</v>
      </c>
      <c r="J114" s="4">
        <f t="shared" si="207"/>
        <v>57</v>
      </c>
      <c r="K114" s="4">
        <f t="shared" si="208"/>
        <v>161</v>
      </c>
      <c r="L114" s="57">
        <f t="shared" si="209"/>
        <v>57</v>
      </c>
      <c r="M114" s="13" t="s">
        <v>786</v>
      </c>
      <c r="N114" s="14">
        <v>6</v>
      </c>
      <c r="O114" s="14">
        <v>10</v>
      </c>
      <c r="P114" s="14">
        <v>13</v>
      </c>
      <c r="Q114" s="5">
        <f t="shared" si="196"/>
        <v>29</v>
      </c>
      <c r="R114" s="5">
        <f t="shared" si="197"/>
        <v>213</v>
      </c>
      <c r="S114" s="28">
        <f t="shared" si="198"/>
        <v>25</v>
      </c>
      <c r="T114" s="3">
        <f t="shared" si="199"/>
        <v>186</v>
      </c>
      <c r="U114" s="57">
        <f t="shared" si="200"/>
        <v>147</v>
      </c>
      <c r="V114" s="13" t="s">
        <v>1097</v>
      </c>
      <c r="W114" s="14">
        <v>17</v>
      </c>
      <c r="X114" s="14">
        <v>14</v>
      </c>
      <c r="Y114" s="14">
        <v>16</v>
      </c>
      <c r="Z114" s="5">
        <f t="shared" si="201"/>
        <v>47</v>
      </c>
      <c r="AA114" s="5">
        <f t="shared" si="202"/>
        <v>26</v>
      </c>
      <c r="AB114" s="28">
        <f t="shared" si="203"/>
        <v>190</v>
      </c>
      <c r="AC114" s="76">
        <f t="shared" si="204"/>
        <v>376</v>
      </c>
      <c r="AD114" s="57">
        <f t="shared" si="205"/>
        <v>85</v>
      </c>
      <c r="AE114" s="30" t="s">
        <v>1431</v>
      </c>
      <c r="AF114" s="31">
        <v>11</v>
      </c>
      <c r="AG114" s="31">
        <v>12</v>
      </c>
      <c r="AH114" s="31">
        <v>11</v>
      </c>
      <c r="AI114" s="4">
        <f t="shared" si="166"/>
        <v>34</v>
      </c>
      <c r="AJ114" s="5">
        <f t="shared" si="167"/>
        <v>170</v>
      </c>
      <c r="AK114" s="28">
        <f t="shared" si="168"/>
        <v>67</v>
      </c>
      <c r="AL114" s="3">
        <f t="shared" si="169"/>
        <v>443</v>
      </c>
      <c r="AM114" s="5">
        <f t="shared" si="170"/>
        <v>111</v>
      </c>
      <c r="AN114" s="13" t="s">
        <v>1616</v>
      </c>
      <c r="AO114" s="14">
        <v>16</v>
      </c>
      <c r="AP114" s="14">
        <v>16</v>
      </c>
      <c r="AQ114" s="14">
        <v>17</v>
      </c>
      <c r="AR114" s="5">
        <f t="shared" si="171"/>
        <v>49</v>
      </c>
      <c r="AS114" s="5">
        <f t="shared" si="172"/>
        <v>22</v>
      </c>
      <c r="AT114" s="28">
        <f t="shared" si="173"/>
        <v>198</v>
      </c>
      <c r="AU114" s="3">
        <f t="shared" si="174"/>
        <v>641</v>
      </c>
      <c r="AV114" s="5">
        <f t="shared" si="175"/>
        <v>74</v>
      </c>
      <c r="AW114" s="13" t="s">
        <v>1819</v>
      </c>
      <c r="AX114" s="14">
        <v>12</v>
      </c>
      <c r="AY114" s="14">
        <v>14</v>
      </c>
      <c r="AZ114" s="14">
        <v>14</v>
      </c>
      <c r="BA114" s="5">
        <f t="shared" si="176"/>
        <v>40</v>
      </c>
      <c r="BB114" s="5">
        <f t="shared" si="177"/>
        <v>70</v>
      </c>
      <c r="BC114" s="28">
        <f t="shared" si="178"/>
        <v>129</v>
      </c>
      <c r="BD114" s="3">
        <f t="shared" si="179"/>
        <v>770</v>
      </c>
      <c r="BE114" s="5">
        <f t="shared" si="180"/>
        <v>67</v>
      </c>
      <c r="BF114" s="13" t="s">
        <v>2033</v>
      </c>
      <c r="BG114" s="14">
        <v>16</v>
      </c>
      <c r="BH114" s="14">
        <v>10</v>
      </c>
      <c r="BI114" s="14">
        <v>13</v>
      </c>
      <c r="BJ114" s="5">
        <f t="shared" si="187"/>
        <v>39</v>
      </c>
      <c r="BK114" s="5">
        <f t="shared" si="188"/>
        <v>125</v>
      </c>
      <c r="BL114" s="28">
        <f t="shared" si="189"/>
        <v>87</v>
      </c>
      <c r="BM114" s="3">
        <f t="shared" si="190"/>
        <v>857</v>
      </c>
      <c r="BN114" s="5">
        <f t="shared" si="191"/>
        <v>81</v>
      </c>
      <c r="BO114" s="13" t="s">
        <v>2245</v>
      </c>
      <c r="BP114" s="14">
        <v>13</v>
      </c>
      <c r="BQ114" s="14">
        <v>17</v>
      </c>
      <c r="BR114" s="14">
        <v>14</v>
      </c>
      <c r="BS114" s="5">
        <f t="shared" si="147"/>
        <v>44</v>
      </c>
      <c r="BT114" s="5">
        <f t="shared" si="151"/>
        <v>42</v>
      </c>
      <c r="BU114" s="35">
        <f t="shared" si="148"/>
        <v>170</v>
      </c>
      <c r="BV114" s="3">
        <f t="shared" si="149"/>
        <v>1027</v>
      </c>
      <c r="BW114" s="5">
        <f t="shared" si="150"/>
        <v>61</v>
      </c>
    </row>
    <row r="115" spans="2:75">
      <c r="B115" s="36" t="s">
        <v>533</v>
      </c>
      <c r="C115" s="41" t="s">
        <v>538</v>
      </c>
      <c r="D115" s="74" t="s">
        <v>64</v>
      </c>
      <c r="E115" s="51" t="s">
        <v>257</v>
      </c>
      <c r="F115" s="4">
        <v>9</v>
      </c>
      <c r="G115" s="4">
        <v>8</v>
      </c>
      <c r="H115" s="4">
        <v>7</v>
      </c>
      <c r="I115" s="4">
        <f t="shared" si="206"/>
        <v>24</v>
      </c>
      <c r="J115" s="4">
        <f t="shared" si="207"/>
        <v>216</v>
      </c>
      <c r="K115" s="4">
        <f t="shared" si="208"/>
        <v>2</v>
      </c>
      <c r="L115" s="57">
        <f t="shared" si="209"/>
        <v>216</v>
      </c>
      <c r="M115" s="13" t="s">
        <v>787</v>
      </c>
      <c r="N115" s="14">
        <v>16</v>
      </c>
      <c r="O115" s="14">
        <v>11</v>
      </c>
      <c r="P115" s="14">
        <v>14</v>
      </c>
      <c r="Q115" s="5">
        <f t="shared" si="196"/>
        <v>41</v>
      </c>
      <c r="R115" s="5">
        <f t="shared" si="197"/>
        <v>78</v>
      </c>
      <c r="S115" s="28">
        <f t="shared" si="198"/>
        <v>160</v>
      </c>
      <c r="T115" s="3">
        <f t="shared" si="199"/>
        <v>162</v>
      </c>
      <c r="U115" s="57">
        <f t="shared" si="200"/>
        <v>172</v>
      </c>
      <c r="V115" s="13" t="s">
        <v>1098</v>
      </c>
      <c r="W115" s="14">
        <v>8</v>
      </c>
      <c r="X115" s="14">
        <v>11</v>
      </c>
      <c r="Y115" s="14">
        <v>14</v>
      </c>
      <c r="Z115" s="5">
        <f t="shared" si="201"/>
        <v>33</v>
      </c>
      <c r="AA115" s="5">
        <f t="shared" si="202"/>
        <v>171</v>
      </c>
      <c r="AB115" s="28">
        <f t="shared" si="203"/>
        <v>45</v>
      </c>
      <c r="AC115" s="76">
        <f t="shared" si="204"/>
        <v>207</v>
      </c>
      <c r="AD115" s="57">
        <f t="shared" si="205"/>
        <v>183</v>
      </c>
      <c r="AE115" s="30"/>
      <c r="AF115" s="31"/>
      <c r="AG115" s="31"/>
      <c r="AH115" s="31"/>
      <c r="AI115" s="4">
        <f t="shared" si="166"/>
        <v>0</v>
      </c>
      <c r="AJ115" s="5" t="str">
        <f t="shared" si="167"/>
        <v/>
      </c>
      <c r="AK115" s="28">
        <f t="shared" si="168"/>
        <v>0</v>
      </c>
      <c r="AL115" s="3">
        <f t="shared" si="169"/>
        <v>207</v>
      </c>
      <c r="AM115" s="5">
        <f t="shared" si="170"/>
        <v>220</v>
      </c>
      <c r="AN115" s="13"/>
      <c r="AO115" s="14"/>
      <c r="AP115" s="14"/>
      <c r="AQ115" s="14"/>
      <c r="AR115" s="5">
        <f t="shared" si="171"/>
        <v>0</v>
      </c>
      <c r="AS115" s="5" t="str">
        <f t="shared" si="172"/>
        <v/>
      </c>
      <c r="AT115" s="28">
        <f t="shared" si="173"/>
        <v>0</v>
      </c>
      <c r="AU115" s="3">
        <f t="shared" si="174"/>
        <v>207</v>
      </c>
      <c r="AV115" s="5">
        <f t="shared" si="175"/>
        <v>235</v>
      </c>
      <c r="AW115" s="13"/>
      <c r="AX115" s="14"/>
      <c r="AY115" s="14"/>
      <c r="AZ115" s="14"/>
      <c r="BA115" s="5">
        <f t="shared" si="176"/>
        <v>0</v>
      </c>
      <c r="BB115" s="5" t="str">
        <f t="shared" si="177"/>
        <v/>
      </c>
      <c r="BC115" s="28">
        <f t="shared" si="178"/>
        <v>0</v>
      </c>
      <c r="BD115" s="3">
        <f t="shared" si="179"/>
        <v>207</v>
      </c>
      <c r="BE115" s="5">
        <f t="shared" si="180"/>
        <v>242</v>
      </c>
      <c r="BF115" s="13" t="s">
        <v>2034</v>
      </c>
      <c r="BG115" s="14">
        <v>12</v>
      </c>
      <c r="BH115" s="14">
        <v>11</v>
      </c>
      <c r="BI115" s="14">
        <v>14</v>
      </c>
      <c r="BJ115" s="5">
        <f t="shared" si="187"/>
        <v>37</v>
      </c>
      <c r="BK115" s="5">
        <f t="shared" si="188"/>
        <v>150</v>
      </c>
      <c r="BL115" s="28">
        <f t="shared" si="189"/>
        <v>62</v>
      </c>
      <c r="BM115" s="3">
        <f t="shared" si="190"/>
        <v>269</v>
      </c>
      <c r="BN115" s="5">
        <f t="shared" si="191"/>
        <v>235</v>
      </c>
      <c r="BO115" s="13" t="s">
        <v>2246</v>
      </c>
      <c r="BP115" s="14">
        <v>9</v>
      </c>
      <c r="BQ115" s="14">
        <v>11</v>
      </c>
      <c r="BR115" s="14">
        <v>13</v>
      </c>
      <c r="BS115" s="5">
        <f t="shared" si="147"/>
        <v>33</v>
      </c>
      <c r="BT115" s="5">
        <f t="shared" si="151"/>
        <v>169</v>
      </c>
      <c r="BU115" s="35">
        <f t="shared" si="148"/>
        <v>43</v>
      </c>
      <c r="BV115" s="3">
        <f t="shared" si="149"/>
        <v>312</v>
      </c>
      <c r="BW115" s="5">
        <f t="shared" si="150"/>
        <v>236</v>
      </c>
    </row>
    <row r="116" spans="2:75">
      <c r="B116" s="36" t="s">
        <v>529</v>
      </c>
      <c r="C116" s="41" t="s">
        <v>538</v>
      </c>
      <c r="D116" s="74" t="s">
        <v>653</v>
      </c>
      <c r="E116" s="51" t="s">
        <v>358</v>
      </c>
      <c r="F116" s="4">
        <v>10</v>
      </c>
      <c r="G116" s="4">
        <v>6</v>
      </c>
      <c r="H116" s="4">
        <v>10</v>
      </c>
      <c r="I116" s="4">
        <f t="shared" si="206"/>
        <v>26</v>
      </c>
      <c r="J116" s="4">
        <f t="shared" si="207"/>
        <v>211</v>
      </c>
      <c r="K116" s="4">
        <f t="shared" si="208"/>
        <v>7</v>
      </c>
      <c r="L116" s="57">
        <f t="shared" si="209"/>
        <v>211</v>
      </c>
      <c r="M116" s="30" t="s">
        <v>788</v>
      </c>
      <c r="N116" s="31">
        <v>6</v>
      </c>
      <c r="O116" s="31">
        <v>11</v>
      </c>
      <c r="P116" s="31">
        <v>11</v>
      </c>
      <c r="Q116" s="5">
        <f t="shared" si="196"/>
        <v>28</v>
      </c>
      <c r="R116" s="5">
        <f t="shared" si="197"/>
        <v>218</v>
      </c>
      <c r="S116" s="28">
        <f t="shared" si="198"/>
        <v>20</v>
      </c>
      <c r="T116" s="3">
        <f t="shared" si="199"/>
        <v>27</v>
      </c>
      <c r="U116" s="57">
        <f t="shared" si="200"/>
        <v>246</v>
      </c>
      <c r="V116" s="13" t="s">
        <v>1099</v>
      </c>
      <c r="W116" s="14">
        <v>11</v>
      </c>
      <c r="X116" s="14">
        <v>9</v>
      </c>
      <c r="Y116" s="14">
        <v>12</v>
      </c>
      <c r="Z116" s="5">
        <f t="shared" si="201"/>
        <v>32</v>
      </c>
      <c r="AA116" s="5">
        <f t="shared" si="202"/>
        <v>178</v>
      </c>
      <c r="AB116" s="28">
        <f t="shared" si="203"/>
        <v>38</v>
      </c>
      <c r="AC116" s="76">
        <f t="shared" si="204"/>
        <v>65</v>
      </c>
      <c r="AD116" s="57">
        <f t="shared" si="205"/>
        <v>247</v>
      </c>
      <c r="AE116" s="30" t="s">
        <v>1476</v>
      </c>
      <c r="AF116" s="31">
        <v>11</v>
      </c>
      <c r="AG116" s="31">
        <v>11</v>
      </c>
      <c r="AH116" s="31">
        <v>8</v>
      </c>
      <c r="AI116" s="4">
        <f t="shared" si="166"/>
        <v>30</v>
      </c>
      <c r="AJ116" s="5">
        <f t="shared" si="167"/>
        <v>224</v>
      </c>
      <c r="AK116" s="28">
        <f t="shared" si="168"/>
        <v>13</v>
      </c>
      <c r="AL116" s="3">
        <f t="shared" si="169"/>
        <v>78</v>
      </c>
      <c r="AM116" s="5">
        <f t="shared" si="170"/>
        <v>258</v>
      </c>
      <c r="AN116" s="13" t="s">
        <v>1617</v>
      </c>
      <c r="AO116" s="14">
        <v>14</v>
      </c>
      <c r="AP116" s="14">
        <v>13</v>
      </c>
      <c r="AQ116" s="14">
        <v>13</v>
      </c>
      <c r="AR116" s="5">
        <f t="shared" si="171"/>
        <v>40</v>
      </c>
      <c r="AS116" s="5">
        <f t="shared" si="172"/>
        <v>147</v>
      </c>
      <c r="AT116" s="28">
        <f t="shared" si="173"/>
        <v>73</v>
      </c>
      <c r="AU116" s="3">
        <f t="shared" si="174"/>
        <v>151</v>
      </c>
      <c r="AV116" s="5">
        <f t="shared" si="175"/>
        <v>253</v>
      </c>
      <c r="AW116" s="13" t="s">
        <v>1820</v>
      </c>
      <c r="AX116" s="14">
        <v>7</v>
      </c>
      <c r="AY116" s="14">
        <v>14</v>
      </c>
      <c r="AZ116" s="14">
        <v>11</v>
      </c>
      <c r="BA116" s="5">
        <f t="shared" si="176"/>
        <v>32</v>
      </c>
      <c r="BB116" s="5">
        <f t="shared" si="177"/>
        <v>169</v>
      </c>
      <c r="BC116" s="28">
        <f t="shared" si="178"/>
        <v>30</v>
      </c>
      <c r="BD116" s="3">
        <f t="shared" si="179"/>
        <v>181</v>
      </c>
      <c r="BE116" s="5">
        <f t="shared" si="180"/>
        <v>252</v>
      </c>
      <c r="BF116" s="13"/>
      <c r="BG116" s="14"/>
      <c r="BH116" s="14"/>
      <c r="BI116" s="14"/>
      <c r="BJ116" s="5">
        <f t="shared" si="187"/>
        <v>0</v>
      </c>
      <c r="BK116" s="5" t="str">
        <f t="shared" si="188"/>
        <v/>
      </c>
      <c r="BL116" s="28">
        <f t="shared" si="189"/>
        <v>0</v>
      </c>
      <c r="BM116" s="3">
        <f t="shared" si="190"/>
        <v>181</v>
      </c>
      <c r="BN116" s="5">
        <f t="shared" si="191"/>
        <v>259</v>
      </c>
      <c r="BO116" s="13" t="s">
        <v>2247</v>
      </c>
      <c r="BP116" s="14">
        <v>14</v>
      </c>
      <c r="BQ116" s="14">
        <v>14</v>
      </c>
      <c r="BR116" s="14">
        <v>13</v>
      </c>
      <c r="BS116" s="5">
        <f t="shared" si="147"/>
        <v>41</v>
      </c>
      <c r="BT116" s="5">
        <f t="shared" si="151"/>
        <v>74</v>
      </c>
      <c r="BU116" s="35">
        <f t="shared" si="148"/>
        <v>138</v>
      </c>
      <c r="BV116" s="3">
        <f t="shared" si="149"/>
        <v>319</v>
      </c>
      <c r="BW116" s="5">
        <f t="shared" si="150"/>
        <v>231</v>
      </c>
    </row>
    <row r="117" spans="2:75">
      <c r="B117" s="36" t="s">
        <v>2176</v>
      </c>
      <c r="C117" s="41" t="s">
        <v>538</v>
      </c>
      <c r="D117" s="74" t="s">
        <v>2175</v>
      </c>
      <c r="E117" s="51"/>
      <c r="F117" s="4"/>
      <c r="G117" s="4"/>
      <c r="H117" s="4"/>
      <c r="I117" s="4"/>
      <c r="J117" s="4"/>
      <c r="K117" s="4"/>
      <c r="L117" s="57"/>
      <c r="M117" s="30"/>
      <c r="N117" s="31"/>
      <c r="O117" s="31"/>
      <c r="P117" s="31"/>
      <c r="Q117" s="5"/>
      <c r="R117" s="5"/>
      <c r="S117" s="28"/>
      <c r="T117" s="3"/>
      <c r="U117" s="57"/>
      <c r="V117" s="13"/>
      <c r="W117" s="14"/>
      <c r="X117" s="14"/>
      <c r="Y117" s="14"/>
      <c r="Z117" s="5"/>
      <c r="AA117" s="5"/>
      <c r="AB117" s="28"/>
      <c r="AC117" s="76"/>
      <c r="AD117" s="57"/>
      <c r="AE117" s="30"/>
      <c r="AF117" s="31"/>
      <c r="AG117" s="31"/>
      <c r="AH117" s="31"/>
      <c r="AI117" s="4"/>
      <c r="AJ117" s="5"/>
      <c r="AK117" s="28"/>
      <c r="AL117" s="3"/>
      <c r="AM117" s="5"/>
      <c r="AN117" s="13"/>
      <c r="AO117" s="14"/>
      <c r="AP117" s="14"/>
      <c r="AQ117" s="14"/>
      <c r="AR117" s="5"/>
      <c r="AS117" s="5"/>
      <c r="AT117" s="28"/>
      <c r="AU117" s="3"/>
      <c r="AV117" s="5"/>
      <c r="AW117" s="13"/>
      <c r="AX117" s="14"/>
      <c r="AY117" s="14"/>
      <c r="AZ117" s="14"/>
      <c r="BA117" s="5"/>
      <c r="BB117" s="5"/>
      <c r="BC117" s="28"/>
      <c r="BD117" s="3"/>
      <c r="BE117" s="5"/>
      <c r="BF117" s="13" t="s">
        <v>2035</v>
      </c>
      <c r="BG117" s="14">
        <v>16</v>
      </c>
      <c r="BH117" s="14">
        <v>11</v>
      </c>
      <c r="BI117" s="14">
        <v>13</v>
      </c>
      <c r="BJ117" s="5">
        <f t="shared" si="187"/>
        <v>40</v>
      </c>
      <c r="BK117" s="5">
        <f t="shared" si="188"/>
        <v>112</v>
      </c>
      <c r="BL117" s="28">
        <f t="shared" si="189"/>
        <v>100</v>
      </c>
      <c r="BM117" s="3">
        <f t="shared" si="190"/>
        <v>100</v>
      </c>
      <c r="BN117" s="5">
        <f t="shared" si="191"/>
        <v>274</v>
      </c>
      <c r="BO117" s="13"/>
      <c r="BP117" s="14"/>
      <c r="BQ117" s="14"/>
      <c r="BR117" s="14"/>
      <c r="BS117" s="5">
        <f t="shared" si="147"/>
        <v>0</v>
      </c>
      <c r="BT117" s="5" t="str">
        <f t="shared" si="151"/>
        <v/>
      </c>
      <c r="BU117" s="35">
        <f t="shared" si="148"/>
        <v>0</v>
      </c>
      <c r="BV117" s="3">
        <f t="shared" si="149"/>
        <v>100</v>
      </c>
      <c r="BW117" s="5">
        <f t="shared" si="150"/>
        <v>278</v>
      </c>
    </row>
    <row r="118" spans="2:75">
      <c r="B118" s="36" t="s">
        <v>391</v>
      </c>
      <c r="C118" s="41" t="s">
        <v>538</v>
      </c>
      <c r="D118" s="74" t="s">
        <v>580</v>
      </c>
      <c r="E118" s="51" t="s">
        <v>194</v>
      </c>
      <c r="F118" s="4">
        <v>16</v>
      </c>
      <c r="G118" s="4">
        <v>15</v>
      </c>
      <c r="H118" s="4">
        <v>12</v>
      </c>
      <c r="I118" s="4">
        <f>SUM(F118:H118)</f>
        <v>43</v>
      </c>
      <c r="J118" s="4">
        <f>IF(E118="","",RANK(I118,I$6:I$300))</f>
        <v>35</v>
      </c>
      <c r="K118" s="4">
        <f>IF(J118="",0,I$302+1-J118)</f>
        <v>183</v>
      </c>
      <c r="L118" s="57">
        <f>IF(E118="","",RANK(K118,K$6:K$300))</f>
        <v>35</v>
      </c>
      <c r="M118" s="13" t="s">
        <v>789</v>
      </c>
      <c r="N118" s="14">
        <v>13</v>
      </c>
      <c r="O118" s="14">
        <v>13</v>
      </c>
      <c r="P118" s="14">
        <v>11</v>
      </c>
      <c r="Q118" s="4">
        <f>SUM(N118:P118)</f>
        <v>37</v>
      </c>
      <c r="R118" s="5">
        <f>IF(M118="","",RANK(Q118,Q$6:Q$301))</f>
        <v>132</v>
      </c>
      <c r="S118" s="28">
        <f>IF(R118="",0,Q$302+1-R118)</f>
        <v>106</v>
      </c>
      <c r="T118" s="3">
        <f>S118+K118</f>
        <v>289</v>
      </c>
      <c r="U118" s="57">
        <f>IF(T118=0,"",RANK(T118,T$6:T$301))</f>
        <v>71</v>
      </c>
      <c r="V118" s="13" t="s">
        <v>1100</v>
      </c>
      <c r="W118" s="14">
        <v>15</v>
      </c>
      <c r="X118" s="14">
        <v>13</v>
      </c>
      <c r="Y118" s="14">
        <v>16</v>
      </c>
      <c r="Z118" s="4">
        <f>SUM(W118:Y118)</f>
        <v>44</v>
      </c>
      <c r="AA118" s="5">
        <f>IF(V118="","",RANK(Z118,Z$6:Z$301))</f>
        <v>42</v>
      </c>
      <c r="AB118" s="28">
        <f>IF(AA118="",0,Z$302+1-AA118)</f>
        <v>174</v>
      </c>
      <c r="AC118" s="76">
        <f>AB118+T118</f>
        <v>463</v>
      </c>
      <c r="AD118" s="57">
        <f>IF(AC118=0,"",RANK(AC118,AC$6:AC$301))</f>
        <v>47</v>
      </c>
      <c r="AE118" s="30" t="s">
        <v>1377</v>
      </c>
      <c r="AF118" s="31">
        <v>11</v>
      </c>
      <c r="AG118" s="31">
        <v>14</v>
      </c>
      <c r="AH118" s="31">
        <v>12</v>
      </c>
      <c r="AI118" s="4">
        <f t="shared" ref="AI118:AI124" si="210">SUM(AF118:AH118)</f>
        <v>37</v>
      </c>
      <c r="AJ118" s="5">
        <f t="shared" ref="AJ118:AJ124" si="211">IF(AE118="","",RANK(AI118,AI$6:AI$301))</f>
        <v>114</v>
      </c>
      <c r="AK118" s="28">
        <f t="shared" ref="AK118:AK124" si="212">IF(AJ118="",0,AI$302+1-AJ118)</f>
        <v>123</v>
      </c>
      <c r="AL118" s="3">
        <f t="shared" ref="AL118:AL124" si="213">AK118+AC118</f>
        <v>586</v>
      </c>
      <c r="AM118" s="5">
        <f t="shared" ref="AM118:AM124" si="214">IF(AL118=0,"",RANK(AL118,AL$6:AL$301))</f>
        <v>51</v>
      </c>
      <c r="AN118" s="13" t="s">
        <v>1618</v>
      </c>
      <c r="AO118" s="14">
        <v>5</v>
      </c>
      <c r="AP118" s="14">
        <v>5</v>
      </c>
      <c r="AQ118" s="14">
        <v>6</v>
      </c>
      <c r="AR118" s="5">
        <f t="shared" ref="AR118:AR124" si="215">SUM(AO118:AQ118)</f>
        <v>16</v>
      </c>
      <c r="AS118" s="5">
        <f t="shared" ref="AS118:AS124" si="216">IF(AN118="","",RANK(AR118,AR$7:AR$301))</f>
        <v>218</v>
      </c>
      <c r="AT118" s="28">
        <f t="shared" ref="AT118:AT124" si="217">IF(AS118="",0,AR$302+1-AS118)</f>
        <v>2</v>
      </c>
      <c r="AU118" s="3">
        <f t="shared" ref="AU118:AU124" si="218">AT118+AL118</f>
        <v>588</v>
      </c>
      <c r="AV118" s="5">
        <f t="shared" ref="AV118:AV124" si="219">IF(AU118=0,"",RANK(AU118,AU$6:AU$301))</f>
        <v>100</v>
      </c>
      <c r="AW118" s="13"/>
      <c r="AX118" s="14"/>
      <c r="AY118" s="14"/>
      <c r="AZ118" s="14"/>
      <c r="BA118" s="5">
        <f t="shared" ref="BA118:BA124" si="220">SUM(AX118:AZ118)</f>
        <v>0</v>
      </c>
      <c r="BB118" s="5" t="str">
        <f t="shared" ref="BB118:BB124" si="221">IF(AW118="","",RANK(BA118,BA$7:BA$301))</f>
        <v/>
      </c>
      <c r="BC118" s="28">
        <f t="shared" ref="BC118:BC124" si="222">IF(BB118="",0,BA$302+1-BB118)</f>
        <v>0</v>
      </c>
      <c r="BD118" s="3">
        <f t="shared" ref="BD118:BD124" si="223">BC118+AU118</f>
        <v>588</v>
      </c>
      <c r="BE118" s="5">
        <f t="shared" ref="BE118:BE124" si="224">IF(BD118=0,"",RANK(BD118,BD$6:BD$301))</f>
        <v>133</v>
      </c>
      <c r="BF118" s="13"/>
      <c r="BG118" s="14"/>
      <c r="BH118" s="14"/>
      <c r="BI118" s="14"/>
      <c r="BJ118" s="5">
        <f t="shared" si="187"/>
        <v>0</v>
      </c>
      <c r="BK118" s="5" t="str">
        <f t="shared" si="188"/>
        <v/>
      </c>
      <c r="BL118" s="28">
        <f t="shared" si="189"/>
        <v>0</v>
      </c>
      <c r="BM118" s="3">
        <f t="shared" si="190"/>
        <v>588</v>
      </c>
      <c r="BN118" s="5">
        <f t="shared" si="191"/>
        <v>154</v>
      </c>
      <c r="BO118" s="13"/>
      <c r="BP118" s="14"/>
      <c r="BQ118" s="14"/>
      <c r="BR118" s="14"/>
      <c r="BS118" s="5">
        <f t="shared" si="147"/>
        <v>0</v>
      </c>
      <c r="BT118" s="5" t="str">
        <f t="shared" si="151"/>
        <v/>
      </c>
      <c r="BU118" s="35">
        <f t="shared" si="148"/>
        <v>0</v>
      </c>
      <c r="BV118" s="3">
        <f t="shared" si="149"/>
        <v>588</v>
      </c>
      <c r="BW118" s="5">
        <f t="shared" si="150"/>
        <v>174</v>
      </c>
    </row>
    <row r="119" spans="2:75">
      <c r="B119" s="36" t="s">
        <v>497</v>
      </c>
      <c r="C119" s="41" t="s">
        <v>538</v>
      </c>
      <c r="D119" s="74" t="s">
        <v>633</v>
      </c>
      <c r="E119" s="51" t="s">
        <v>316</v>
      </c>
      <c r="F119" s="4">
        <v>9</v>
      </c>
      <c r="G119" s="4">
        <v>10</v>
      </c>
      <c r="H119" s="4">
        <v>14</v>
      </c>
      <c r="I119" s="4">
        <f>SUM(F119:H119)</f>
        <v>33</v>
      </c>
      <c r="J119" s="4">
        <f>IF(E119="","",RANK(I119,I$6:I$300))</f>
        <v>159</v>
      </c>
      <c r="K119" s="4">
        <f>IF(J119="",0,I$302+1-J119)</f>
        <v>59</v>
      </c>
      <c r="L119" s="57">
        <f>IF(E119="","",RANK(K119,K$6:K$300))</f>
        <v>159</v>
      </c>
      <c r="M119" s="30" t="s">
        <v>790</v>
      </c>
      <c r="N119" s="31">
        <v>12</v>
      </c>
      <c r="O119" s="31">
        <v>12</v>
      </c>
      <c r="P119" s="31">
        <v>11</v>
      </c>
      <c r="Q119" s="4">
        <f>SUM(N119:P119)</f>
        <v>35</v>
      </c>
      <c r="R119" s="5">
        <f>IF(M119="","",RANK(Q119,Q$6:Q$301))</f>
        <v>160</v>
      </c>
      <c r="S119" s="28">
        <f>IF(R119="",0,Q$302+1-R119)</f>
        <v>78</v>
      </c>
      <c r="T119" s="3">
        <f>S119+K119</f>
        <v>137</v>
      </c>
      <c r="U119" s="57">
        <f>IF(T119=0,"",RANK(T119,T$6:T$301))</f>
        <v>185</v>
      </c>
      <c r="V119" s="30" t="s">
        <v>1101</v>
      </c>
      <c r="W119" s="31">
        <v>12</v>
      </c>
      <c r="X119" s="31">
        <v>10</v>
      </c>
      <c r="Y119" s="31">
        <v>13</v>
      </c>
      <c r="Z119" s="4">
        <f>SUM(W119:Y119)</f>
        <v>35</v>
      </c>
      <c r="AA119" s="5">
        <f>IF(V119="","",RANK(Z119,Z$6:Z$301))</f>
        <v>143</v>
      </c>
      <c r="AB119" s="28">
        <f>IF(AA119="",0,Z$302+1-AA119)</f>
        <v>73</v>
      </c>
      <c r="AC119" s="76">
        <f>AB119+T119</f>
        <v>210</v>
      </c>
      <c r="AD119" s="57">
        <f>IF(AC119=0,"",RANK(AC119,AC$6:AC$301))</f>
        <v>182</v>
      </c>
      <c r="AE119" s="30" t="s">
        <v>1372</v>
      </c>
      <c r="AF119" s="31">
        <v>10</v>
      </c>
      <c r="AG119" s="31">
        <v>14</v>
      </c>
      <c r="AH119" s="31">
        <v>13</v>
      </c>
      <c r="AI119" s="4">
        <f t="shared" si="210"/>
        <v>37</v>
      </c>
      <c r="AJ119" s="5">
        <f t="shared" si="211"/>
        <v>114</v>
      </c>
      <c r="AK119" s="28">
        <f t="shared" si="212"/>
        <v>123</v>
      </c>
      <c r="AL119" s="3">
        <f t="shared" si="213"/>
        <v>333</v>
      </c>
      <c r="AM119" s="5">
        <f t="shared" si="214"/>
        <v>168</v>
      </c>
      <c r="AN119" s="13" t="s">
        <v>1619</v>
      </c>
      <c r="AO119" s="14">
        <v>13</v>
      </c>
      <c r="AP119" s="14">
        <v>13</v>
      </c>
      <c r="AQ119" s="14">
        <v>15</v>
      </c>
      <c r="AR119" s="5">
        <f t="shared" si="215"/>
        <v>41</v>
      </c>
      <c r="AS119" s="5">
        <f t="shared" si="216"/>
        <v>131</v>
      </c>
      <c r="AT119" s="28">
        <f t="shared" si="217"/>
        <v>89</v>
      </c>
      <c r="AU119" s="3">
        <f t="shared" si="218"/>
        <v>422</v>
      </c>
      <c r="AV119" s="5">
        <f t="shared" si="219"/>
        <v>160</v>
      </c>
      <c r="AW119" s="13" t="s">
        <v>1821</v>
      </c>
      <c r="AX119" s="14">
        <v>7</v>
      </c>
      <c r="AY119" s="14">
        <v>15</v>
      </c>
      <c r="AZ119" s="14">
        <v>12</v>
      </c>
      <c r="BA119" s="5">
        <f t="shared" si="220"/>
        <v>34</v>
      </c>
      <c r="BB119" s="5">
        <f t="shared" si="221"/>
        <v>155</v>
      </c>
      <c r="BC119" s="28">
        <f t="shared" si="222"/>
        <v>44</v>
      </c>
      <c r="BD119" s="3">
        <f t="shared" si="223"/>
        <v>466</v>
      </c>
      <c r="BE119" s="5">
        <f t="shared" si="224"/>
        <v>169</v>
      </c>
      <c r="BF119" s="13" t="s">
        <v>2036</v>
      </c>
      <c r="BG119" s="14">
        <v>13</v>
      </c>
      <c r="BH119" s="14">
        <v>12</v>
      </c>
      <c r="BI119" s="14">
        <v>16</v>
      </c>
      <c r="BJ119" s="5">
        <f t="shared" si="187"/>
        <v>41</v>
      </c>
      <c r="BK119" s="5">
        <f t="shared" si="188"/>
        <v>97</v>
      </c>
      <c r="BL119" s="28">
        <f t="shared" si="189"/>
        <v>115</v>
      </c>
      <c r="BM119" s="3">
        <f t="shared" si="190"/>
        <v>581</v>
      </c>
      <c r="BN119" s="5">
        <f t="shared" si="191"/>
        <v>156</v>
      </c>
      <c r="BO119" s="13" t="s">
        <v>2248</v>
      </c>
      <c r="BP119" s="14">
        <v>10</v>
      </c>
      <c r="BQ119" s="14">
        <v>11</v>
      </c>
      <c r="BR119" s="14">
        <v>12</v>
      </c>
      <c r="BS119" s="5">
        <f t="shared" si="147"/>
        <v>33</v>
      </c>
      <c r="BT119" s="5">
        <f t="shared" si="151"/>
        <v>169</v>
      </c>
      <c r="BU119" s="35">
        <f t="shared" si="148"/>
        <v>43</v>
      </c>
      <c r="BV119" s="3">
        <f t="shared" si="149"/>
        <v>624</v>
      </c>
      <c r="BW119" s="5">
        <f t="shared" si="150"/>
        <v>165</v>
      </c>
    </row>
    <row r="120" spans="2:75">
      <c r="B120" s="36" t="s">
        <v>1497</v>
      </c>
      <c r="C120" s="41" t="s">
        <v>538</v>
      </c>
      <c r="D120" s="74" t="s">
        <v>1496</v>
      </c>
      <c r="E120" s="51"/>
      <c r="F120" s="4"/>
      <c r="G120" s="4"/>
      <c r="H120" s="4"/>
      <c r="I120" s="4"/>
      <c r="J120" s="4"/>
      <c r="K120" s="4"/>
      <c r="L120" s="57"/>
      <c r="M120" s="30"/>
      <c r="N120" s="31"/>
      <c r="O120" s="31"/>
      <c r="P120" s="31"/>
      <c r="Q120" s="4"/>
      <c r="R120" s="5"/>
      <c r="S120" s="28"/>
      <c r="T120" s="3"/>
      <c r="U120" s="57"/>
      <c r="V120" s="30"/>
      <c r="W120" s="31"/>
      <c r="X120" s="31"/>
      <c r="Y120" s="31"/>
      <c r="Z120" s="4"/>
      <c r="AA120" s="5"/>
      <c r="AB120" s="28"/>
      <c r="AC120" s="76"/>
      <c r="AD120" s="57"/>
      <c r="AE120" s="30" t="s">
        <v>1379</v>
      </c>
      <c r="AF120" s="31">
        <v>12</v>
      </c>
      <c r="AG120" s="31">
        <v>13</v>
      </c>
      <c r="AH120" s="31">
        <v>12</v>
      </c>
      <c r="AI120" s="4">
        <f t="shared" si="210"/>
        <v>37</v>
      </c>
      <c r="AJ120" s="5">
        <f t="shared" si="211"/>
        <v>114</v>
      </c>
      <c r="AK120" s="28">
        <f t="shared" si="212"/>
        <v>123</v>
      </c>
      <c r="AL120" s="3">
        <f t="shared" si="213"/>
        <v>123</v>
      </c>
      <c r="AM120" s="5">
        <f t="shared" si="214"/>
        <v>248</v>
      </c>
      <c r="AN120" s="13"/>
      <c r="AO120" s="14"/>
      <c r="AP120" s="14"/>
      <c r="AQ120" s="14"/>
      <c r="AR120" s="5">
        <f t="shared" si="215"/>
        <v>0</v>
      </c>
      <c r="AS120" s="5" t="str">
        <f t="shared" si="216"/>
        <v/>
      </c>
      <c r="AT120" s="28">
        <f t="shared" si="217"/>
        <v>0</v>
      </c>
      <c r="AU120" s="3">
        <f t="shared" si="218"/>
        <v>123</v>
      </c>
      <c r="AV120" s="5">
        <f t="shared" si="219"/>
        <v>261</v>
      </c>
      <c r="AW120" s="13"/>
      <c r="AX120" s="14"/>
      <c r="AY120" s="14"/>
      <c r="AZ120" s="14"/>
      <c r="BA120" s="5">
        <f t="shared" si="220"/>
        <v>0</v>
      </c>
      <c r="BB120" s="5" t="str">
        <f t="shared" si="221"/>
        <v/>
      </c>
      <c r="BC120" s="28">
        <f t="shared" si="222"/>
        <v>0</v>
      </c>
      <c r="BD120" s="3">
        <f t="shared" si="223"/>
        <v>123</v>
      </c>
      <c r="BE120" s="5">
        <f t="shared" si="224"/>
        <v>262</v>
      </c>
      <c r="BF120" s="13"/>
      <c r="BG120" s="14"/>
      <c r="BH120" s="14"/>
      <c r="BI120" s="14"/>
      <c r="BJ120" s="5">
        <f t="shared" si="187"/>
        <v>0</v>
      </c>
      <c r="BK120" s="5" t="str">
        <f t="shared" si="188"/>
        <v/>
      </c>
      <c r="BL120" s="28">
        <f t="shared" si="189"/>
        <v>0</v>
      </c>
      <c r="BM120" s="3">
        <f t="shared" si="190"/>
        <v>123</v>
      </c>
      <c r="BN120" s="5">
        <f t="shared" si="191"/>
        <v>267</v>
      </c>
      <c r="BO120" s="13"/>
      <c r="BP120" s="14"/>
      <c r="BQ120" s="14"/>
      <c r="BR120" s="14"/>
      <c r="BS120" s="5">
        <f t="shared" si="147"/>
        <v>0</v>
      </c>
      <c r="BT120" s="5" t="str">
        <f t="shared" si="151"/>
        <v/>
      </c>
      <c r="BU120" s="35">
        <f t="shared" si="148"/>
        <v>0</v>
      </c>
      <c r="BV120" s="3">
        <f t="shared" si="149"/>
        <v>123</v>
      </c>
      <c r="BW120" s="5">
        <f t="shared" si="150"/>
        <v>271</v>
      </c>
    </row>
    <row r="121" spans="2:75">
      <c r="B121" s="36" t="s">
        <v>465</v>
      </c>
      <c r="C121" s="41" t="s">
        <v>538</v>
      </c>
      <c r="D121" s="74" t="s">
        <v>65</v>
      </c>
      <c r="E121" s="51" t="s">
        <v>292</v>
      </c>
      <c r="F121" s="4">
        <v>12</v>
      </c>
      <c r="G121" s="4">
        <v>11</v>
      </c>
      <c r="H121" s="4">
        <v>12</v>
      </c>
      <c r="I121" s="4">
        <f>SUM(F121:H121)</f>
        <v>35</v>
      </c>
      <c r="J121" s="4">
        <f>IF(E121="","",RANK(I121,I$6:I$300))</f>
        <v>128</v>
      </c>
      <c r="K121" s="4">
        <f>IF(J121="",0,I$302+1-J121)</f>
        <v>90</v>
      </c>
      <c r="L121" s="57">
        <f>IF(E121="","",RANK(K121,K$6:K$300))</f>
        <v>128</v>
      </c>
      <c r="M121" s="30"/>
      <c r="N121" s="31"/>
      <c r="O121" s="31"/>
      <c r="P121" s="31"/>
      <c r="Q121" s="4">
        <f>SUM(N121:P121)</f>
        <v>0</v>
      </c>
      <c r="R121" s="5" t="str">
        <f>IF(M121="","",RANK(Q121,Q$6:Q$301))</f>
        <v/>
      </c>
      <c r="S121" s="28">
        <f>IF(R121="",0,Q$302+1-R121)</f>
        <v>0</v>
      </c>
      <c r="T121" s="3">
        <f>S121+K121</f>
        <v>90</v>
      </c>
      <c r="U121" s="57">
        <f>IF(T121=0,"",RANK(T121,T$6:T$301))</f>
        <v>217</v>
      </c>
      <c r="V121" s="30"/>
      <c r="W121" s="31"/>
      <c r="X121" s="31"/>
      <c r="Y121" s="31"/>
      <c r="Z121" s="4">
        <f>SUM(W121:Y121)</f>
        <v>0</v>
      </c>
      <c r="AA121" s="5" t="str">
        <f>IF(V121="","",RANK(Z121,Z$6:Z$301))</f>
        <v/>
      </c>
      <c r="AB121" s="28">
        <f>IF(AA121="",0,Z$302+1-AA121)</f>
        <v>0</v>
      </c>
      <c r="AC121" s="76">
        <f>AB121+T121</f>
        <v>90</v>
      </c>
      <c r="AD121" s="57">
        <f>IF(AC121=0,"",RANK(AC121,AC$6:AC$301))</f>
        <v>236</v>
      </c>
      <c r="AE121" s="30" t="s">
        <v>1317</v>
      </c>
      <c r="AF121" s="31">
        <v>12</v>
      </c>
      <c r="AG121" s="31">
        <v>16</v>
      </c>
      <c r="AH121" s="31">
        <v>13</v>
      </c>
      <c r="AI121" s="4">
        <f t="shared" si="210"/>
        <v>41</v>
      </c>
      <c r="AJ121" s="5">
        <f t="shared" si="211"/>
        <v>56</v>
      </c>
      <c r="AK121" s="28">
        <f t="shared" si="212"/>
        <v>181</v>
      </c>
      <c r="AL121" s="3">
        <f t="shared" si="213"/>
        <v>271</v>
      </c>
      <c r="AM121" s="5">
        <f t="shared" si="214"/>
        <v>193</v>
      </c>
      <c r="AN121" s="13"/>
      <c r="AO121" s="14"/>
      <c r="AP121" s="14"/>
      <c r="AQ121" s="14"/>
      <c r="AR121" s="5">
        <f t="shared" si="215"/>
        <v>0</v>
      </c>
      <c r="AS121" s="5" t="str">
        <f t="shared" si="216"/>
        <v/>
      </c>
      <c r="AT121" s="28">
        <f t="shared" si="217"/>
        <v>0</v>
      </c>
      <c r="AU121" s="3">
        <f t="shared" si="218"/>
        <v>271</v>
      </c>
      <c r="AV121" s="5">
        <f t="shared" si="219"/>
        <v>214</v>
      </c>
      <c r="AW121" s="13"/>
      <c r="AX121" s="14"/>
      <c r="AY121" s="14"/>
      <c r="AZ121" s="14"/>
      <c r="BA121" s="5">
        <f t="shared" si="220"/>
        <v>0</v>
      </c>
      <c r="BB121" s="5" t="str">
        <f t="shared" si="221"/>
        <v/>
      </c>
      <c r="BC121" s="28">
        <f t="shared" si="222"/>
        <v>0</v>
      </c>
      <c r="BD121" s="3">
        <f t="shared" si="223"/>
        <v>271</v>
      </c>
      <c r="BE121" s="5">
        <f t="shared" si="224"/>
        <v>223</v>
      </c>
      <c r="BF121" s="13"/>
      <c r="BG121" s="14"/>
      <c r="BH121" s="14"/>
      <c r="BI121" s="14"/>
      <c r="BJ121" s="5">
        <f t="shared" si="187"/>
        <v>0</v>
      </c>
      <c r="BK121" s="5" t="str">
        <f t="shared" si="188"/>
        <v/>
      </c>
      <c r="BL121" s="28">
        <f t="shared" si="189"/>
        <v>0</v>
      </c>
      <c r="BM121" s="3">
        <f t="shared" si="190"/>
        <v>271</v>
      </c>
      <c r="BN121" s="5">
        <f t="shared" si="191"/>
        <v>234</v>
      </c>
      <c r="BO121" s="13"/>
      <c r="BP121" s="14"/>
      <c r="BQ121" s="14"/>
      <c r="BR121" s="14"/>
      <c r="BS121" s="5">
        <f t="shared" si="147"/>
        <v>0</v>
      </c>
      <c r="BT121" s="5" t="str">
        <f t="shared" si="151"/>
        <v/>
      </c>
      <c r="BU121" s="35">
        <f t="shared" si="148"/>
        <v>0</v>
      </c>
      <c r="BV121" s="3">
        <f t="shared" si="149"/>
        <v>271</v>
      </c>
      <c r="BW121" s="5">
        <f t="shared" si="150"/>
        <v>245</v>
      </c>
    </row>
    <row r="122" spans="2:75">
      <c r="B122" s="36" t="s">
        <v>971</v>
      </c>
      <c r="C122" s="41" t="s">
        <v>538</v>
      </c>
      <c r="D122" s="74" t="s">
        <v>970</v>
      </c>
      <c r="E122" s="51"/>
      <c r="F122" s="4"/>
      <c r="G122" s="4"/>
      <c r="H122" s="4"/>
      <c r="I122" s="4"/>
      <c r="J122" s="4"/>
      <c r="K122" s="4"/>
      <c r="L122" s="57"/>
      <c r="M122" s="30" t="s">
        <v>791</v>
      </c>
      <c r="N122" s="31">
        <v>10</v>
      </c>
      <c r="O122" s="31">
        <v>11</v>
      </c>
      <c r="P122" s="31">
        <v>15</v>
      </c>
      <c r="Q122" s="4">
        <f>SUM(N122:P122)</f>
        <v>36</v>
      </c>
      <c r="R122" s="5">
        <f>IF(M122="","",RANK(Q122,Q$6:Q$301))</f>
        <v>148</v>
      </c>
      <c r="S122" s="28">
        <f>IF(R122="",0,Q$302+1-R122)</f>
        <v>90</v>
      </c>
      <c r="T122" s="3">
        <f>S122+K122</f>
        <v>90</v>
      </c>
      <c r="U122" s="57">
        <f>IF(T122=0,"",RANK(T122,T$6:T$301))</f>
        <v>217</v>
      </c>
      <c r="V122" s="30"/>
      <c r="W122" s="31"/>
      <c r="X122" s="31"/>
      <c r="Y122" s="31"/>
      <c r="Z122" s="4"/>
      <c r="AA122" s="5" t="str">
        <f>IF(V122="","",RANK(Z122,Z$6:Z$301))</f>
        <v/>
      </c>
      <c r="AB122" s="28">
        <f>IF(AA122="",0,Z$302+1-AA122)</f>
        <v>0</v>
      </c>
      <c r="AC122" s="76">
        <f>AB122+T122</f>
        <v>90</v>
      </c>
      <c r="AD122" s="57">
        <f>IF(AC122=0,"",RANK(AC122,AC$6:AC$301))</f>
        <v>236</v>
      </c>
      <c r="AE122" s="30" t="s">
        <v>1325</v>
      </c>
      <c r="AF122" s="31">
        <v>13</v>
      </c>
      <c r="AG122" s="31">
        <v>15</v>
      </c>
      <c r="AH122" s="31">
        <v>12</v>
      </c>
      <c r="AI122" s="4">
        <f t="shared" si="210"/>
        <v>40</v>
      </c>
      <c r="AJ122" s="5">
        <f t="shared" si="211"/>
        <v>66</v>
      </c>
      <c r="AK122" s="28">
        <f t="shared" si="212"/>
        <v>171</v>
      </c>
      <c r="AL122" s="3">
        <f t="shared" si="213"/>
        <v>261</v>
      </c>
      <c r="AM122" s="5">
        <f t="shared" si="214"/>
        <v>196</v>
      </c>
      <c r="AN122" s="13" t="s">
        <v>1620</v>
      </c>
      <c r="AO122" s="14">
        <v>13</v>
      </c>
      <c r="AP122" s="14">
        <v>11</v>
      </c>
      <c r="AQ122" s="14">
        <v>13</v>
      </c>
      <c r="AR122" s="5">
        <f t="shared" si="215"/>
        <v>37</v>
      </c>
      <c r="AS122" s="5">
        <f t="shared" si="216"/>
        <v>180</v>
      </c>
      <c r="AT122" s="28">
        <f t="shared" si="217"/>
        <v>40</v>
      </c>
      <c r="AU122" s="3">
        <f t="shared" si="218"/>
        <v>301</v>
      </c>
      <c r="AV122" s="5">
        <f t="shared" si="219"/>
        <v>202</v>
      </c>
      <c r="AW122" s="13" t="s">
        <v>1822</v>
      </c>
      <c r="AX122" s="14">
        <v>10</v>
      </c>
      <c r="AY122" s="14">
        <v>5</v>
      </c>
      <c r="AZ122" s="14">
        <v>13</v>
      </c>
      <c r="BA122" s="5">
        <f t="shared" si="220"/>
        <v>28</v>
      </c>
      <c r="BB122" s="5">
        <f t="shared" si="221"/>
        <v>187</v>
      </c>
      <c r="BC122" s="28">
        <f t="shared" si="222"/>
        <v>12</v>
      </c>
      <c r="BD122" s="3">
        <f t="shared" si="223"/>
        <v>313</v>
      </c>
      <c r="BE122" s="5">
        <f t="shared" si="224"/>
        <v>213</v>
      </c>
      <c r="BF122" s="13" t="s">
        <v>2037</v>
      </c>
      <c r="BG122" s="14">
        <v>11</v>
      </c>
      <c r="BH122" s="14">
        <v>12</v>
      </c>
      <c r="BI122" s="14">
        <v>15</v>
      </c>
      <c r="BJ122" s="5">
        <f t="shared" si="187"/>
        <v>38</v>
      </c>
      <c r="BK122" s="5">
        <f t="shared" si="188"/>
        <v>135</v>
      </c>
      <c r="BL122" s="28">
        <f t="shared" si="189"/>
        <v>77</v>
      </c>
      <c r="BM122" s="3">
        <f t="shared" si="190"/>
        <v>390</v>
      </c>
      <c r="BN122" s="5">
        <f t="shared" si="191"/>
        <v>202</v>
      </c>
      <c r="BO122" s="13" t="s">
        <v>2249</v>
      </c>
      <c r="BP122" s="14">
        <v>14</v>
      </c>
      <c r="BQ122" s="14">
        <v>13</v>
      </c>
      <c r="BR122" s="14">
        <v>7</v>
      </c>
      <c r="BS122" s="5">
        <f t="shared" si="147"/>
        <v>34</v>
      </c>
      <c r="BT122" s="5">
        <f t="shared" si="151"/>
        <v>159</v>
      </c>
      <c r="BU122" s="35">
        <f t="shared" si="148"/>
        <v>53</v>
      </c>
      <c r="BV122" s="3">
        <f t="shared" si="149"/>
        <v>443</v>
      </c>
      <c r="BW122" s="5">
        <f t="shared" si="150"/>
        <v>202</v>
      </c>
    </row>
    <row r="123" spans="2:75">
      <c r="B123" s="36" t="s">
        <v>973</v>
      </c>
      <c r="C123" s="41" t="s">
        <v>538</v>
      </c>
      <c r="D123" s="74" t="s">
        <v>972</v>
      </c>
      <c r="E123" s="51"/>
      <c r="F123" s="4"/>
      <c r="G123" s="4"/>
      <c r="H123" s="4"/>
      <c r="I123" s="4"/>
      <c r="J123" s="4"/>
      <c r="K123" s="4"/>
      <c r="L123" s="57"/>
      <c r="M123" s="30" t="s">
        <v>792</v>
      </c>
      <c r="N123" s="31">
        <v>14</v>
      </c>
      <c r="O123" s="31">
        <v>12</v>
      </c>
      <c r="P123" s="31">
        <v>14</v>
      </c>
      <c r="Q123" s="4">
        <f>SUM(N123:P123)</f>
        <v>40</v>
      </c>
      <c r="R123" s="5">
        <f>IF(M123="","",RANK(Q123,Q$6:Q$301))</f>
        <v>90</v>
      </c>
      <c r="S123" s="28">
        <f>IF(R123="",0,Q$302+1-R123)</f>
        <v>148</v>
      </c>
      <c r="T123" s="3">
        <f>S123+K123</f>
        <v>148</v>
      </c>
      <c r="U123" s="57">
        <f>IF(T123=0,"",RANK(T123,T$6:T$301))</f>
        <v>182</v>
      </c>
      <c r="V123" s="30"/>
      <c r="W123" s="31"/>
      <c r="X123" s="31"/>
      <c r="Y123" s="31"/>
      <c r="Z123" s="4"/>
      <c r="AA123" s="5" t="str">
        <f>IF(V123="","",RANK(Z123,Z$6:Z$301))</f>
        <v/>
      </c>
      <c r="AB123" s="28">
        <f>IF(AA123="",0,Z$302+1-AA123)</f>
        <v>0</v>
      </c>
      <c r="AC123" s="76">
        <f>AB123+T123</f>
        <v>148</v>
      </c>
      <c r="AD123" s="57">
        <f>IF(AC123=0,"",RANK(AC123,AC$6:AC$301))</f>
        <v>214</v>
      </c>
      <c r="AE123" s="30" t="s">
        <v>1359</v>
      </c>
      <c r="AF123" s="31">
        <v>12</v>
      </c>
      <c r="AG123" s="31">
        <v>13</v>
      </c>
      <c r="AH123" s="31">
        <v>13</v>
      </c>
      <c r="AI123" s="4">
        <f t="shared" si="210"/>
        <v>38</v>
      </c>
      <c r="AJ123" s="5">
        <f t="shared" si="211"/>
        <v>102</v>
      </c>
      <c r="AK123" s="28">
        <f t="shared" si="212"/>
        <v>135</v>
      </c>
      <c r="AL123" s="3">
        <f t="shared" si="213"/>
        <v>283</v>
      </c>
      <c r="AM123" s="5">
        <f t="shared" si="214"/>
        <v>189</v>
      </c>
      <c r="AN123" s="13"/>
      <c r="AO123" s="14"/>
      <c r="AP123" s="14"/>
      <c r="AQ123" s="14"/>
      <c r="AR123" s="5">
        <f t="shared" si="215"/>
        <v>0</v>
      </c>
      <c r="AS123" s="5" t="str">
        <f t="shared" si="216"/>
        <v/>
      </c>
      <c r="AT123" s="28">
        <f t="shared" si="217"/>
        <v>0</v>
      </c>
      <c r="AU123" s="3">
        <f t="shared" si="218"/>
        <v>283</v>
      </c>
      <c r="AV123" s="5">
        <f t="shared" si="219"/>
        <v>208</v>
      </c>
      <c r="AW123" s="13"/>
      <c r="AX123" s="14"/>
      <c r="AY123" s="14"/>
      <c r="AZ123" s="14"/>
      <c r="BA123" s="5">
        <f t="shared" si="220"/>
        <v>0</v>
      </c>
      <c r="BB123" s="5" t="str">
        <f t="shared" si="221"/>
        <v/>
      </c>
      <c r="BC123" s="28">
        <f t="shared" si="222"/>
        <v>0</v>
      </c>
      <c r="BD123" s="3">
        <f t="shared" si="223"/>
        <v>283</v>
      </c>
      <c r="BE123" s="5">
        <f t="shared" si="224"/>
        <v>219</v>
      </c>
      <c r="BF123" s="13"/>
      <c r="BG123" s="14"/>
      <c r="BH123" s="14"/>
      <c r="BI123" s="14"/>
      <c r="BJ123" s="5">
        <f t="shared" si="187"/>
        <v>0</v>
      </c>
      <c r="BK123" s="5" t="str">
        <f t="shared" si="188"/>
        <v/>
      </c>
      <c r="BL123" s="28">
        <f t="shared" si="189"/>
        <v>0</v>
      </c>
      <c r="BM123" s="3">
        <f t="shared" si="190"/>
        <v>283</v>
      </c>
      <c r="BN123" s="5">
        <f t="shared" si="191"/>
        <v>229</v>
      </c>
      <c r="BO123" s="13"/>
      <c r="BP123" s="14"/>
      <c r="BQ123" s="14"/>
      <c r="BR123" s="14"/>
      <c r="BS123" s="5">
        <f t="shared" si="147"/>
        <v>0</v>
      </c>
      <c r="BT123" s="5" t="str">
        <f t="shared" si="151"/>
        <v/>
      </c>
      <c r="BU123" s="35">
        <f t="shared" si="148"/>
        <v>0</v>
      </c>
      <c r="BV123" s="3">
        <f t="shared" si="149"/>
        <v>283</v>
      </c>
      <c r="BW123" s="5">
        <f t="shared" si="150"/>
        <v>243</v>
      </c>
    </row>
    <row r="124" spans="2:75">
      <c r="B124" s="36" t="s">
        <v>520</v>
      </c>
      <c r="C124" s="41" t="s">
        <v>538</v>
      </c>
      <c r="D124" s="74" t="s">
        <v>651</v>
      </c>
      <c r="E124" s="51" t="s">
        <v>350</v>
      </c>
      <c r="F124" s="4">
        <v>9</v>
      </c>
      <c r="G124" s="4">
        <v>8</v>
      </c>
      <c r="H124" s="4">
        <v>13</v>
      </c>
      <c r="I124" s="4">
        <f>SUM(F124:H124)</f>
        <v>30</v>
      </c>
      <c r="J124" s="4">
        <f>IF(E124="","",RANK(I124,I$6:I$300))</f>
        <v>199</v>
      </c>
      <c r="K124" s="4">
        <f>IF(J124="",0,I$302+1-J124)</f>
        <v>19</v>
      </c>
      <c r="L124" s="57">
        <f>IF(E124="","",RANK(K124,K$6:K$300))</f>
        <v>199</v>
      </c>
      <c r="M124" s="30" t="s">
        <v>793</v>
      </c>
      <c r="N124" s="31">
        <v>17</v>
      </c>
      <c r="O124" s="31">
        <v>12</v>
      </c>
      <c r="P124" s="31">
        <v>9</v>
      </c>
      <c r="Q124" s="4">
        <f>SUM(N124:P124)</f>
        <v>38</v>
      </c>
      <c r="R124" s="5">
        <f>IF(M124="","",RANK(Q124,Q$6:Q$301))</f>
        <v>117</v>
      </c>
      <c r="S124" s="28">
        <f>IF(R124="",0,Q$302+1-R124)</f>
        <v>121</v>
      </c>
      <c r="T124" s="3">
        <f>S124+K124</f>
        <v>140</v>
      </c>
      <c r="U124" s="57">
        <f>IF(T124=0,"",RANK(T124,T$6:T$301))</f>
        <v>184</v>
      </c>
      <c r="V124" s="30" t="s">
        <v>1102</v>
      </c>
      <c r="W124" s="31">
        <v>10</v>
      </c>
      <c r="X124" s="31">
        <v>10</v>
      </c>
      <c r="Y124" s="31">
        <v>13</v>
      </c>
      <c r="Z124" s="4">
        <f>SUM(W124:Y124)</f>
        <v>33</v>
      </c>
      <c r="AA124" s="5">
        <f>IF(V124="","",RANK(Z124,Z$6:Z$301))</f>
        <v>171</v>
      </c>
      <c r="AB124" s="28">
        <f>IF(AA124="",0,Z$302+1-AA124)</f>
        <v>45</v>
      </c>
      <c r="AC124" s="76">
        <f>AB124+T124</f>
        <v>185</v>
      </c>
      <c r="AD124" s="57">
        <f>IF(AC124=0,"",RANK(AC124,AC$6:AC$301))</f>
        <v>198</v>
      </c>
      <c r="AE124" s="30" t="s">
        <v>1268</v>
      </c>
      <c r="AF124" s="31">
        <v>15</v>
      </c>
      <c r="AG124" s="31">
        <v>18</v>
      </c>
      <c r="AH124" s="31">
        <v>15</v>
      </c>
      <c r="AI124" s="4">
        <f t="shared" si="210"/>
        <v>48</v>
      </c>
      <c r="AJ124" s="5">
        <f t="shared" si="211"/>
        <v>9</v>
      </c>
      <c r="AK124" s="28">
        <f t="shared" si="212"/>
        <v>228</v>
      </c>
      <c r="AL124" s="3">
        <f t="shared" si="213"/>
        <v>413</v>
      </c>
      <c r="AM124" s="5">
        <f t="shared" si="214"/>
        <v>128</v>
      </c>
      <c r="AN124" s="13" t="s">
        <v>1621</v>
      </c>
      <c r="AO124" s="14">
        <v>14</v>
      </c>
      <c r="AP124" s="14">
        <v>14</v>
      </c>
      <c r="AQ124" s="14">
        <v>14</v>
      </c>
      <c r="AR124" s="5">
        <f t="shared" si="215"/>
        <v>42</v>
      </c>
      <c r="AS124" s="5">
        <f t="shared" si="216"/>
        <v>111</v>
      </c>
      <c r="AT124" s="28">
        <f t="shared" si="217"/>
        <v>109</v>
      </c>
      <c r="AU124" s="3">
        <f t="shared" si="218"/>
        <v>522</v>
      </c>
      <c r="AV124" s="5">
        <f t="shared" si="219"/>
        <v>130</v>
      </c>
      <c r="AW124" s="13"/>
      <c r="AX124" s="14"/>
      <c r="AY124" s="14"/>
      <c r="AZ124" s="14"/>
      <c r="BA124" s="5">
        <f t="shared" si="220"/>
        <v>0</v>
      </c>
      <c r="BB124" s="5" t="str">
        <f t="shared" si="221"/>
        <v/>
      </c>
      <c r="BC124" s="28">
        <f t="shared" si="222"/>
        <v>0</v>
      </c>
      <c r="BD124" s="3">
        <f t="shared" si="223"/>
        <v>522</v>
      </c>
      <c r="BE124" s="5">
        <f t="shared" si="224"/>
        <v>160</v>
      </c>
      <c r="BF124" s="13" t="s">
        <v>866</v>
      </c>
      <c r="BG124" s="14">
        <v>12</v>
      </c>
      <c r="BH124" s="14">
        <v>13</v>
      </c>
      <c r="BI124" s="14">
        <v>12</v>
      </c>
      <c r="BJ124" s="5">
        <f t="shared" si="187"/>
        <v>37</v>
      </c>
      <c r="BK124" s="5">
        <f t="shared" si="188"/>
        <v>150</v>
      </c>
      <c r="BL124" s="28">
        <f t="shared" si="189"/>
        <v>62</v>
      </c>
      <c r="BM124" s="3">
        <f t="shared" si="190"/>
        <v>584</v>
      </c>
      <c r="BN124" s="5">
        <f t="shared" si="191"/>
        <v>155</v>
      </c>
      <c r="BO124" s="13" t="s">
        <v>2250</v>
      </c>
      <c r="BP124" s="14">
        <v>14</v>
      </c>
      <c r="BQ124" s="14">
        <v>16</v>
      </c>
      <c r="BR124" s="14">
        <v>15</v>
      </c>
      <c r="BS124" s="5">
        <f t="shared" si="147"/>
        <v>45</v>
      </c>
      <c r="BT124" s="5">
        <f t="shared" si="151"/>
        <v>35</v>
      </c>
      <c r="BU124" s="35">
        <f t="shared" si="148"/>
        <v>177</v>
      </c>
      <c r="BV124" s="3">
        <f t="shared" si="149"/>
        <v>761</v>
      </c>
      <c r="BW124" s="5">
        <f t="shared" si="150"/>
        <v>123</v>
      </c>
    </row>
    <row r="125" spans="2:75">
      <c r="B125" s="36" t="s">
        <v>2371</v>
      </c>
      <c r="C125" s="41" t="s">
        <v>538</v>
      </c>
      <c r="D125" s="74" t="s">
        <v>2370</v>
      </c>
      <c r="E125" s="51"/>
      <c r="F125" s="4"/>
      <c r="G125" s="4"/>
      <c r="H125" s="4"/>
      <c r="I125" s="4"/>
      <c r="J125" s="4"/>
      <c r="K125" s="4"/>
      <c r="L125" s="57"/>
      <c r="M125" s="30"/>
      <c r="N125" s="31"/>
      <c r="O125" s="31"/>
      <c r="P125" s="31"/>
      <c r="Q125" s="4"/>
      <c r="R125" s="5"/>
      <c r="S125" s="28"/>
      <c r="T125" s="3"/>
      <c r="U125" s="57"/>
      <c r="V125" s="30"/>
      <c r="W125" s="31"/>
      <c r="X125" s="31"/>
      <c r="Y125" s="31"/>
      <c r="Z125" s="4"/>
      <c r="AA125" s="5"/>
      <c r="AB125" s="28"/>
      <c r="AC125" s="76"/>
      <c r="AD125" s="57"/>
      <c r="AE125" s="30"/>
      <c r="AF125" s="31"/>
      <c r="AG125" s="31"/>
      <c r="AH125" s="31"/>
      <c r="AI125" s="4"/>
      <c r="AJ125" s="5"/>
      <c r="AK125" s="28"/>
      <c r="AL125" s="3"/>
      <c r="AM125" s="5"/>
      <c r="AN125" s="13"/>
      <c r="AO125" s="14"/>
      <c r="AP125" s="14"/>
      <c r="AQ125" s="14"/>
      <c r="AR125" s="5"/>
      <c r="AS125" s="5"/>
      <c r="AT125" s="28"/>
      <c r="AU125" s="3"/>
      <c r="AV125" s="5"/>
      <c r="AW125" s="13"/>
      <c r="AX125" s="14"/>
      <c r="AY125" s="14"/>
      <c r="AZ125" s="14"/>
      <c r="BA125" s="5"/>
      <c r="BB125" s="5"/>
      <c r="BC125" s="28"/>
      <c r="BD125" s="3"/>
      <c r="BE125" s="5"/>
      <c r="BF125" s="30"/>
      <c r="BG125" s="31"/>
      <c r="BH125" s="31"/>
      <c r="BI125" s="31"/>
      <c r="BJ125" s="5"/>
      <c r="BK125" s="5"/>
      <c r="BL125" s="28"/>
      <c r="BM125" s="3"/>
      <c r="BN125" s="5"/>
      <c r="BO125" s="13" t="s">
        <v>2251</v>
      </c>
      <c r="BP125" s="14">
        <v>14</v>
      </c>
      <c r="BQ125" s="14">
        <v>13</v>
      </c>
      <c r="BR125" s="14">
        <v>8</v>
      </c>
      <c r="BS125" s="5">
        <f t="shared" si="147"/>
        <v>35</v>
      </c>
      <c r="BT125" s="5">
        <f t="shared" si="151"/>
        <v>150</v>
      </c>
      <c r="BU125" s="35">
        <f t="shared" si="148"/>
        <v>62</v>
      </c>
      <c r="BV125" s="3">
        <f t="shared" si="149"/>
        <v>62</v>
      </c>
      <c r="BW125" s="5">
        <f t="shared" si="150"/>
        <v>281</v>
      </c>
    </row>
    <row r="126" spans="2:75">
      <c r="B126" s="36" t="s">
        <v>419</v>
      </c>
      <c r="C126" s="41" t="s">
        <v>538</v>
      </c>
      <c r="D126" s="74" t="s">
        <v>66</v>
      </c>
      <c r="E126" s="51" t="s">
        <v>223</v>
      </c>
      <c r="F126" s="4">
        <v>11</v>
      </c>
      <c r="G126" s="4">
        <v>14</v>
      </c>
      <c r="H126" s="4">
        <v>15</v>
      </c>
      <c r="I126" s="4">
        <f>SUM(F126:H126)</f>
        <v>40</v>
      </c>
      <c r="J126" s="4">
        <f>IF(E126="","",RANK(I126,I$6:I$300))</f>
        <v>66</v>
      </c>
      <c r="K126" s="4">
        <f>IF(J126="",0,I$302+1-J126)</f>
        <v>152</v>
      </c>
      <c r="L126" s="57">
        <f>IF(E126="","",RANK(K126,K$6:K$300))</f>
        <v>66</v>
      </c>
      <c r="M126" s="13" t="s">
        <v>794</v>
      </c>
      <c r="N126" s="14">
        <v>14</v>
      </c>
      <c r="O126" s="14">
        <v>14</v>
      </c>
      <c r="P126" s="14">
        <v>18</v>
      </c>
      <c r="Q126" s="4">
        <f t="shared" ref="Q126:Q143" si="225">SUM(N126:P126)</f>
        <v>46</v>
      </c>
      <c r="R126" s="5">
        <f t="shared" ref="R126:R153" si="226">IF(M126="","",RANK(Q126,Q$6:Q$301))</f>
        <v>31</v>
      </c>
      <c r="S126" s="28">
        <f t="shared" ref="S126:S143" si="227">IF(R126="",0,Q$302+1-R126)</f>
        <v>207</v>
      </c>
      <c r="T126" s="3">
        <f t="shared" ref="T126:T153" si="228">S126+K126</f>
        <v>359</v>
      </c>
      <c r="U126" s="57">
        <f t="shared" ref="U126:U153" si="229">IF(T126=0,"",RANK(T126,T$6:T$301))</f>
        <v>29</v>
      </c>
      <c r="V126" s="13" t="s">
        <v>1103</v>
      </c>
      <c r="W126" s="14">
        <v>12</v>
      </c>
      <c r="X126" s="14">
        <v>11</v>
      </c>
      <c r="Y126" s="14">
        <v>12</v>
      </c>
      <c r="Z126" s="4">
        <f t="shared" ref="Z126:Z140" si="230">SUM(W126:Y126)</f>
        <v>35</v>
      </c>
      <c r="AA126" s="5">
        <f t="shared" ref="AA126:AA153" si="231">IF(V126="","",RANK(Z126,Z$6:Z$301))</f>
        <v>143</v>
      </c>
      <c r="AB126" s="28">
        <f t="shared" ref="AB126:AB153" si="232">IF(AA126="",0,Z$302+1-AA126)</f>
        <v>73</v>
      </c>
      <c r="AC126" s="76">
        <f t="shared" ref="AC126:AC153" si="233">AB126+T126</f>
        <v>432</v>
      </c>
      <c r="AD126" s="57">
        <f t="shared" ref="AD126:AD153" si="234">IF(AC126=0,"",RANK(AC126,AC$6:AC$301))</f>
        <v>54</v>
      </c>
      <c r="AE126" s="30" t="s">
        <v>1400</v>
      </c>
      <c r="AF126" s="31">
        <v>13</v>
      </c>
      <c r="AG126" s="31">
        <v>14</v>
      </c>
      <c r="AH126" s="31">
        <v>9</v>
      </c>
      <c r="AI126" s="4">
        <f t="shared" ref="AI126:AI153" si="235">SUM(AF126:AH126)</f>
        <v>36</v>
      </c>
      <c r="AJ126" s="5">
        <f t="shared" ref="AJ126:AJ153" si="236">IF(AE126="","",RANK(AI126,AI$6:AI$301))</f>
        <v>133</v>
      </c>
      <c r="AK126" s="28">
        <f t="shared" ref="AK126:AK153" si="237">IF(AJ126="",0,AI$302+1-AJ126)</f>
        <v>104</v>
      </c>
      <c r="AL126" s="3">
        <f t="shared" ref="AL126:AL153" si="238">AK126+AC126</f>
        <v>536</v>
      </c>
      <c r="AM126" s="5">
        <f t="shared" ref="AM126:AM153" si="239">IF(AL126=0,"",RANK(AL126,AL$6:AL$301))</f>
        <v>74</v>
      </c>
      <c r="AN126" s="13" t="s">
        <v>1622</v>
      </c>
      <c r="AO126" s="14">
        <v>17</v>
      </c>
      <c r="AP126" s="14">
        <v>13</v>
      </c>
      <c r="AQ126" s="14">
        <v>17</v>
      </c>
      <c r="AR126" s="5">
        <f t="shared" ref="AR126:AR157" si="240">SUM(AO126:AQ126)</f>
        <v>47</v>
      </c>
      <c r="AS126" s="5">
        <f t="shared" ref="AS126:AS157" si="241">IF(AN126="","",RANK(AR126,AR$7:AR$301))</f>
        <v>41</v>
      </c>
      <c r="AT126" s="28">
        <f t="shared" ref="AT126:AT157" si="242">IF(AS126="",0,AR$302+1-AS126)</f>
        <v>179</v>
      </c>
      <c r="AU126" s="3">
        <f t="shared" ref="AU126:AU157" si="243">AT126+AL126</f>
        <v>715</v>
      </c>
      <c r="AV126" s="5">
        <f t="shared" ref="AV126:AV157" si="244">IF(AU126=0,"",RANK(AU126,AU$6:AU$301))</f>
        <v>47</v>
      </c>
      <c r="AW126" s="13" t="s">
        <v>1823</v>
      </c>
      <c r="AX126" s="14">
        <v>11</v>
      </c>
      <c r="AY126" s="14">
        <v>13</v>
      </c>
      <c r="AZ126" s="14">
        <v>13</v>
      </c>
      <c r="BA126" s="5">
        <f t="shared" ref="BA126:BA157" si="245">SUM(AX126:AZ126)</f>
        <v>37</v>
      </c>
      <c r="BB126" s="5">
        <f t="shared" ref="BB126:BB157" si="246">IF(AW126="","",RANK(BA126,BA$7:BA$301))</f>
        <v>117</v>
      </c>
      <c r="BC126" s="28">
        <f t="shared" ref="BC126:BC157" si="247">IF(BB126="",0,BA$302+1-BB126)</f>
        <v>82</v>
      </c>
      <c r="BD126" s="3">
        <f t="shared" ref="BD126:BD157" si="248">BC126+AU126</f>
        <v>797</v>
      </c>
      <c r="BE126" s="5">
        <f t="shared" ref="BE126:BE157" si="249">IF(BD126=0,"",RANK(BD126,BD$6:BD$301))</f>
        <v>60</v>
      </c>
      <c r="BF126" s="30" t="s">
        <v>2038</v>
      </c>
      <c r="BG126" s="31">
        <v>19</v>
      </c>
      <c r="BH126" s="31">
        <v>15</v>
      </c>
      <c r="BI126" s="31">
        <v>15</v>
      </c>
      <c r="BJ126" s="5">
        <f t="shared" ref="BJ126:BJ157" si="250">SUM(BG126:BI126)</f>
        <v>49</v>
      </c>
      <c r="BK126" s="5">
        <f t="shared" ref="BK126:BK157" si="251">IF(BF126="","",RANK(BJ126,BJ$6:BJ$301))</f>
        <v>18</v>
      </c>
      <c r="BL126" s="28">
        <f t="shared" ref="BL126:BL157" si="252">IF(BK126="",0,BJ$302+1-BK126)</f>
        <v>194</v>
      </c>
      <c r="BM126" s="3">
        <f t="shared" ref="BM126:BM157" si="253">BL126+BD126</f>
        <v>991</v>
      </c>
      <c r="BN126" s="5">
        <f t="shared" ref="BN126:BN157" si="254">IF(BM126=0,"",RANK(BM126,BM$6:BM$301))</f>
        <v>42</v>
      </c>
      <c r="BO126" s="13" t="s">
        <v>2252</v>
      </c>
      <c r="BP126" s="14">
        <v>17</v>
      </c>
      <c r="BQ126" s="14">
        <v>10</v>
      </c>
      <c r="BR126" s="14">
        <v>14</v>
      </c>
      <c r="BS126" s="5">
        <f t="shared" si="147"/>
        <v>41</v>
      </c>
      <c r="BT126" s="5">
        <f t="shared" si="151"/>
        <v>74</v>
      </c>
      <c r="BU126" s="35">
        <f t="shared" si="148"/>
        <v>138</v>
      </c>
      <c r="BV126" s="3">
        <f t="shared" si="149"/>
        <v>1129</v>
      </c>
      <c r="BW126" s="5">
        <f t="shared" si="150"/>
        <v>39</v>
      </c>
    </row>
    <row r="127" spans="2:75">
      <c r="B127" s="36" t="s">
        <v>452</v>
      </c>
      <c r="C127" s="41" t="s">
        <v>538</v>
      </c>
      <c r="D127" s="74" t="s">
        <v>603</v>
      </c>
      <c r="E127" s="51" t="s">
        <v>251</v>
      </c>
      <c r="F127" s="4">
        <v>15</v>
      </c>
      <c r="G127" s="4">
        <v>10</v>
      </c>
      <c r="H127" s="4">
        <v>12</v>
      </c>
      <c r="I127" s="4">
        <f>SUM(F127:H127)</f>
        <v>37</v>
      </c>
      <c r="J127" s="4">
        <f>IF(E127="","",RANK(I127,I$6:I$300))</f>
        <v>96</v>
      </c>
      <c r="K127" s="4">
        <f>IF(J127="",0,I$302+1-J127)</f>
        <v>122</v>
      </c>
      <c r="L127" s="57">
        <f>IF(E127="","",RANK(K127,K$6:K$300))</f>
        <v>96</v>
      </c>
      <c r="M127" s="13" t="s">
        <v>795</v>
      </c>
      <c r="N127" s="14">
        <v>19</v>
      </c>
      <c r="O127" s="14">
        <v>13</v>
      </c>
      <c r="P127" s="14">
        <v>16</v>
      </c>
      <c r="Q127" s="4">
        <f t="shared" si="225"/>
        <v>48</v>
      </c>
      <c r="R127" s="5">
        <f t="shared" si="226"/>
        <v>19</v>
      </c>
      <c r="S127" s="28">
        <f t="shared" si="227"/>
        <v>219</v>
      </c>
      <c r="T127" s="3">
        <f t="shared" si="228"/>
        <v>341</v>
      </c>
      <c r="U127" s="57">
        <f t="shared" si="229"/>
        <v>39</v>
      </c>
      <c r="V127" s="13"/>
      <c r="W127" s="14"/>
      <c r="X127" s="14"/>
      <c r="Y127" s="14"/>
      <c r="Z127" s="4">
        <f t="shared" si="230"/>
        <v>0</v>
      </c>
      <c r="AA127" s="5" t="str">
        <f t="shared" si="231"/>
        <v/>
      </c>
      <c r="AB127" s="28">
        <f t="shared" si="232"/>
        <v>0</v>
      </c>
      <c r="AC127" s="76">
        <f t="shared" si="233"/>
        <v>341</v>
      </c>
      <c r="AD127" s="57">
        <f t="shared" si="234"/>
        <v>105</v>
      </c>
      <c r="AE127" s="30" t="s">
        <v>1424</v>
      </c>
      <c r="AF127" s="31">
        <v>11</v>
      </c>
      <c r="AG127" s="31">
        <v>15</v>
      </c>
      <c r="AH127" s="31">
        <v>9</v>
      </c>
      <c r="AI127" s="4">
        <f t="shared" si="235"/>
        <v>35</v>
      </c>
      <c r="AJ127" s="5">
        <f t="shared" si="236"/>
        <v>155</v>
      </c>
      <c r="AK127" s="28">
        <f t="shared" si="237"/>
        <v>82</v>
      </c>
      <c r="AL127" s="3">
        <f t="shared" si="238"/>
        <v>423</v>
      </c>
      <c r="AM127" s="5">
        <f t="shared" si="239"/>
        <v>122</v>
      </c>
      <c r="AN127" s="13" t="s">
        <v>1623</v>
      </c>
      <c r="AO127" s="14">
        <v>13</v>
      </c>
      <c r="AP127" s="14">
        <v>16</v>
      </c>
      <c r="AQ127" s="14">
        <v>20</v>
      </c>
      <c r="AR127" s="5">
        <f t="shared" si="240"/>
        <v>49</v>
      </c>
      <c r="AS127" s="5">
        <f t="shared" si="241"/>
        <v>22</v>
      </c>
      <c r="AT127" s="28">
        <f t="shared" si="242"/>
        <v>198</v>
      </c>
      <c r="AU127" s="3">
        <f t="shared" si="243"/>
        <v>621</v>
      </c>
      <c r="AV127" s="5">
        <f t="shared" si="244"/>
        <v>85</v>
      </c>
      <c r="AW127" s="13"/>
      <c r="AX127" s="14"/>
      <c r="AY127" s="14"/>
      <c r="AZ127" s="14"/>
      <c r="BA127" s="5">
        <f t="shared" si="245"/>
        <v>0</v>
      </c>
      <c r="BB127" s="5" t="str">
        <f t="shared" si="246"/>
        <v/>
      </c>
      <c r="BC127" s="28">
        <f t="shared" si="247"/>
        <v>0</v>
      </c>
      <c r="BD127" s="3">
        <f t="shared" si="248"/>
        <v>621</v>
      </c>
      <c r="BE127" s="5">
        <f t="shared" si="249"/>
        <v>120</v>
      </c>
      <c r="BF127" s="13"/>
      <c r="BG127" s="14"/>
      <c r="BH127" s="14"/>
      <c r="BI127" s="14"/>
      <c r="BJ127" s="5">
        <f t="shared" si="250"/>
        <v>0</v>
      </c>
      <c r="BK127" s="5" t="str">
        <f t="shared" si="251"/>
        <v/>
      </c>
      <c r="BL127" s="28">
        <f t="shared" si="252"/>
        <v>0</v>
      </c>
      <c r="BM127" s="3">
        <f t="shared" si="253"/>
        <v>621</v>
      </c>
      <c r="BN127" s="5">
        <f t="shared" si="254"/>
        <v>143</v>
      </c>
      <c r="BO127" s="13"/>
      <c r="BP127" s="14"/>
      <c r="BQ127" s="14"/>
      <c r="BR127" s="14"/>
      <c r="BS127" s="5">
        <f t="shared" si="147"/>
        <v>0</v>
      </c>
      <c r="BT127" s="5" t="str">
        <f t="shared" si="151"/>
        <v/>
      </c>
      <c r="BU127" s="35">
        <f t="shared" si="148"/>
        <v>0</v>
      </c>
      <c r="BV127" s="3">
        <f t="shared" si="149"/>
        <v>621</v>
      </c>
      <c r="BW127" s="5">
        <f t="shared" si="150"/>
        <v>167</v>
      </c>
    </row>
    <row r="128" spans="2:75">
      <c r="B128" s="36" t="s">
        <v>494</v>
      </c>
      <c r="C128" s="41" t="s">
        <v>538</v>
      </c>
      <c r="D128" s="74" t="s">
        <v>631</v>
      </c>
      <c r="E128" s="51" t="s">
        <v>314</v>
      </c>
      <c r="F128" s="4">
        <v>11</v>
      </c>
      <c r="G128" s="4">
        <v>10</v>
      </c>
      <c r="H128" s="4">
        <v>12</v>
      </c>
      <c r="I128" s="4">
        <f>SUM(F128:H128)</f>
        <v>33</v>
      </c>
      <c r="J128" s="4">
        <f>IF(E128="","",RANK(I128,I$6:I$300))</f>
        <v>159</v>
      </c>
      <c r="K128" s="4">
        <f>IF(J128="",0,I$302+1-J128)</f>
        <v>59</v>
      </c>
      <c r="L128" s="57">
        <f>IF(E128="","",RANK(K128,K$6:K$300))</f>
        <v>159</v>
      </c>
      <c r="M128" s="13" t="s">
        <v>796</v>
      </c>
      <c r="N128" s="14">
        <v>15</v>
      </c>
      <c r="O128" s="14">
        <v>12</v>
      </c>
      <c r="P128" s="14">
        <v>14</v>
      </c>
      <c r="Q128" s="5">
        <f t="shared" si="225"/>
        <v>41</v>
      </c>
      <c r="R128" s="5">
        <f t="shared" si="226"/>
        <v>78</v>
      </c>
      <c r="S128" s="28">
        <f t="shared" si="227"/>
        <v>160</v>
      </c>
      <c r="T128" s="3">
        <f t="shared" si="228"/>
        <v>219</v>
      </c>
      <c r="U128" s="57">
        <f t="shared" si="229"/>
        <v>116</v>
      </c>
      <c r="V128" s="13"/>
      <c r="W128" s="14"/>
      <c r="X128" s="14"/>
      <c r="Y128" s="14"/>
      <c r="Z128" s="5">
        <f t="shared" si="230"/>
        <v>0</v>
      </c>
      <c r="AA128" s="5" t="str">
        <f t="shared" si="231"/>
        <v/>
      </c>
      <c r="AB128" s="28">
        <f t="shared" si="232"/>
        <v>0</v>
      </c>
      <c r="AC128" s="76">
        <f t="shared" si="233"/>
        <v>219</v>
      </c>
      <c r="AD128" s="57">
        <f t="shared" si="234"/>
        <v>174</v>
      </c>
      <c r="AE128" s="30"/>
      <c r="AF128" s="31"/>
      <c r="AG128" s="31"/>
      <c r="AH128" s="31"/>
      <c r="AI128" s="4">
        <f t="shared" si="235"/>
        <v>0</v>
      </c>
      <c r="AJ128" s="5" t="str">
        <f t="shared" si="236"/>
        <v/>
      </c>
      <c r="AK128" s="28">
        <f t="shared" si="237"/>
        <v>0</v>
      </c>
      <c r="AL128" s="3">
        <f t="shared" si="238"/>
        <v>219</v>
      </c>
      <c r="AM128" s="5">
        <f t="shared" si="239"/>
        <v>216</v>
      </c>
      <c r="AN128" s="30"/>
      <c r="AO128" s="31"/>
      <c r="AP128" s="31"/>
      <c r="AQ128" s="31"/>
      <c r="AR128" s="5">
        <f t="shared" si="240"/>
        <v>0</v>
      </c>
      <c r="AS128" s="5" t="str">
        <f t="shared" si="241"/>
        <v/>
      </c>
      <c r="AT128" s="28">
        <f t="shared" si="242"/>
        <v>0</v>
      </c>
      <c r="AU128" s="3">
        <f t="shared" si="243"/>
        <v>219</v>
      </c>
      <c r="AV128" s="5">
        <f t="shared" si="244"/>
        <v>229</v>
      </c>
      <c r="AW128" s="13"/>
      <c r="AX128" s="14"/>
      <c r="AY128" s="14"/>
      <c r="AZ128" s="14"/>
      <c r="BA128" s="5">
        <f t="shared" si="245"/>
        <v>0</v>
      </c>
      <c r="BB128" s="5" t="str">
        <f t="shared" si="246"/>
        <v/>
      </c>
      <c r="BC128" s="28">
        <f t="shared" si="247"/>
        <v>0</v>
      </c>
      <c r="BD128" s="3">
        <f t="shared" si="248"/>
        <v>219</v>
      </c>
      <c r="BE128" s="5">
        <f t="shared" si="249"/>
        <v>238</v>
      </c>
      <c r="BF128" s="30"/>
      <c r="BG128" s="31"/>
      <c r="BH128" s="31"/>
      <c r="BI128" s="31"/>
      <c r="BJ128" s="5">
        <f t="shared" si="250"/>
        <v>0</v>
      </c>
      <c r="BK128" s="5" t="str">
        <f t="shared" si="251"/>
        <v/>
      </c>
      <c r="BL128" s="28">
        <f t="shared" si="252"/>
        <v>0</v>
      </c>
      <c r="BM128" s="3">
        <f t="shared" si="253"/>
        <v>219</v>
      </c>
      <c r="BN128" s="5">
        <f t="shared" si="254"/>
        <v>249</v>
      </c>
      <c r="BO128" s="13" t="s">
        <v>2253</v>
      </c>
      <c r="BP128" s="14">
        <v>13</v>
      </c>
      <c r="BQ128" s="14">
        <v>14</v>
      </c>
      <c r="BR128" s="14">
        <v>12</v>
      </c>
      <c r="BS128" s="5">
        <f t="shared" si="147"/>
        <v>39</v>
      </c>
      <c r="BT128" s="5">
        <f t="shared" si="151"/>
        <v>96</v>
      </c>
      <c r="BU128" s="35">
        <f t="shared" si="148"/>
        <v>116</v>
      </c>
      <c r="BV128" s="3">
        <f t="shared" si="149"/>
        <v>335</v>
      </c>
      <c r="BW128" s="5">
        <f t="shared" si="150"/>
        <v>224</v>
      </c>
    </row>
    <row r="129" spans="2:75">
      <c r="B129" s="36" t="s">
        <v>508</v>
      </c>
      <c r="C129" s="41" t="s">
        <v>538</v>
      </c>
      <c r="D129" s="74" t="s">
        <v>640</v>
      </c>
      <c r="E129" s="51" t="s">
        <v>333</v>
      </c>
      <c r="F129" s="4">
        <v>10</v>
      </c>
      <c r="G129" s="4">
        <v>10</v>
      </c>
      <c r="H129" s="4">
        <v>12</v>
      </c>
      <c r="I129" s="4">
        <f>SUM(F129:H129)</f>
        <v>32</v>
      </c>
      <c r="J129" s="4">
        <f>IF(E129="","",RANK(I129,I$6:I$300))</f>
        <v>173</v>
      </c>
      <c r="K129" s="4">
        <f>IF(J129="",0,I$302+1-J129)</f>
        <v>45</v>
      </c>
      <c r="L129" s="57">
        <f>IF(E129="","",RANK(K129,K$6:K$300))</f>
        <v>173</v>
      </c>
      <c r="M129" s="13" t="s">
        <v>797</v>
      </c>
      <c r="N129" s="14">
        <v>15</v>
      </c>
      <c r="O129" s="14">
        <v>15</v>
      </c>
      <c r="P129" s="14">
        <v>16</v>
      </c>
      <c r="Q129" s="5">
        <f t="shared" si="225"/>
        <v>46</v>
      </c>
      <c r="R129" s="5">
        <f t="shared" si="226"/>
        <v>31</v>
      </c>
      <c r="S129" s="28">
        <f t="shared" si="227"/>
        <v>207</v>
      </c>
      <c r="T129" s="3">
        <f t="shared" si="228"/>
        <v>252</v>
      </c>
      <c r="U129" s="57">
        <f t="shared" si="229"/>
        <v>91</v>
      </c>
      <c r="V129" s="13" t="s">
        <v>1104</v>
      </c>
      <c r="W129" s="14">
        <v>10</v>
      </c>
      <c r="X129" s="14">
        <v>18</v>
      </c>
      <c r="Y129" s="14">
        <v>13</v>
      </c>
      <c r="Z129" s="5">
        <f t="shared" si="230"/>
        <v>41</v>
      </c>
      <c r="AA129" s="5">
        <f t="shared" si="231"/>
        <v>66</v>
      </c>
      <c r="AB129" s="28">
        <f t="shared" si="232"/>
        <v>150</v>
      </c>
      <c r="AC129" s="76">
        <f t="shared" si="233"/>
        <v>402</v>
      </c>
      <c r="AD129" s="57">
        <f t="shared" si="234"/>
        <v>71</v>
      </c>
      <c r="AE129" s="30" t="s">
        <v>1283</v>
      </c>
      <c r="AF129" s="31">
        <v>12</v>
      </c>
      <c r="AG129" s="31">
        <v>18</v>
      </c>
      <c r="AH129" s="31">
        <v>16</v>
      </c>
      <c r="AI129" s="4">
        <f t="shared" si="235"/>
        <v>46</v>
      </c>
      <c r="AJ129" s="5">
        <f t="shared" si="236"/>
        <v>20</v>
      </c>
      <c r="AK129" s="28">
        <f t="shared" si="237"/>
        <v>217</v>
      </c>
      <c r="AL129" s="3">
        <f t="shared" si="238"/>
        <v>619</v>
      </c>
      <c r="AM129" s="5">
        <f t="shared" si="239"/>
        <v>37</v>
      </c>
      <c r="AN129" s="13" t="s">
        <v>1624</v>
      </c>
      <c r="AO129" s="14">
        <v>13</v>
      </c>
      <c r="AP129" s="14">
        <v>14</v>
      </c>
      <c r="AQ129" s="14">
        <v>18</v>
      </c>
      <c r="AR129" s="5">
        <f t="shared" si="240"/>
        <v>45</v>
      </c>
      <c r="AS129" s="5">
        <f t="shared" si="241"/>
        <v>69</v>
      </c>
      <c r="AT129" s="28">
        <f t="shared" si="242"/>
        <v>151</v>
      </c>
      <c r="AU129" s="3">
        <f t="shared" si="243"/>
        <v>770</v>
      </c>
      <c r="AV129" s="5">
        <f t="shared" si="244"/>
        <v>36</v>
      </c>
      <c r="AW129" s="13" t="s">
        <v>1824</v>
      </c>
      <c r="AX129" s="14">
        <v>16</v>
      </c>
      <c r="AY129" s="14">
        <v>14</v>
      </c>
      <c r="AZ129" s="14">
        <v>12</v>
      </c>
      <c r="BA129" s="5">
        <f t="shared" si="245"/>
        <v>42</v>
      </c>
      <c r="BB129" s="5">
        <f t="shared" si="246"/>
        <v>52</v>
      </c>
      <c r="BC129" s="28">
        <f t="shared" si="247"/>
        <v>147</v>
      </c>
      <c r="BD129" s="3">
        <f t="shared" si="248"/>
        <v>917</v>
      </c>
      <c r="BE129" s="5">
        <f t="shared" si="249"/>
        <v>29</v>
      </c>
      <c r="BF129" s="30" t="s">
        <v>2039</v>
      </c>
      <c r="BG129" s="31">
        <v>18</v>
      </c>
      <c r="BH129" s="31">
        <v>17</v>
      </c>
      <c r="BI129" s="31">
        <v>17</v>
      </c>
      <c r="BJ129" s="5">
        <f t="shared" si="250"/>
        <v>52</v>
      </c>
      <c r="BK129" s="5">
        <f t="shared" si="251"/>
        <v>9</v>
      </c>
      <c r="BL129" s="28">
        <f t="shared" si="252"/>
        <v>203</v>
      </c>
      <c r="BM129" s="3">
        <f t="shared" si="253"/>
        <v>1120</v>
      </c>
      <c r="BN129" s="5">
        <f t="shared" si="254"/>
        <v>20</v>
      </c>
      <c r="BO129" s="13" t="s">
        <v>2254</v>
      </c>
      <c r="BP129" s="14">
        <v>20</v>
      </c>
      <c r="BQ129" s="14">
        <v>13</v>
      </c>
      <c r="BR129" s="14">
        <v>19</v>
      </c>
      <c r="BS129" s="5">
        <f t="shared" si="147"/>
        <v>52</v>
      </c>
      <c r="BT129" s="5">
        <f t="shared" si="151"/>
        <v>2</v>
      </c>
      <c r="BU129" s="35">
        <f t="shared" si="148"/>
        <v>210</v>
      </c>
      <c r="BV129" s="3">
        <f t="shared" si="149"/>
        <v>1330</v>
      </c>
      <c r="BW129" s="5">
        <f t="shared" si="150"/>
        <v>10</v>
      </c>
    </row>
    <row r="130" spans="2:75">
      <c r="B130" s="36" t="s">
        <v>695</v>
      </c>
      <c r="C130" s="41" t="s">
        <v>538</v>
      </c>
      <c r="D130" s="74" t="s">
        <v>585</v>
      </c>
      <c r="E130" s="51" t="s">
        <v>203</v>
      </c>
      <c r="F130" s="4">
        <v>16</v>
      </c>
      <c r="G130" s="4">
        <v>13</v>
      </c>
      <c r="H130" s="4">
        <v>13</v>
      </c>
      <c r="I130" s="4">
        <f>SUM(F130:H130)</f>
        <v>42</v>
      </c>
      <c r="J130" s="4">
        <f>IF(E130="","",RANK(I130,I$6:I$300))</f>
        <v>47</v>
      </c>
      <c r="K130" s="4">
        <f>IF(J130="",0,I$302+1-J130)</f>
        <v>171</v>
      </c>
      <c r="L130" s="57">
        <f>IF(E130="","",RANK(K130,K$6:K$300))</f>
        <v>47</v>
      </c>
      <c r="M130" s="13" t="s">
        <v>798</v>
      </c>
      <c r="N130" s="14">
        <v>14</v>
      </c>
      <c r="O130" s="14">
        <v>14</v>
      </c>
      <c r="P130" s="14">
        <v>18</v>
      </c>
      <c r="Q130" s="5">
        <f t="shared" si="225"/>
        <v>46</v>
      </c>
      <c r="R130" s="5">
        <f t="shared" si="226"/>
        <v>31</v>
      </c>
      <c r="S130" s="28">
        <f t="shared" si="227"/>
        <v>207</v>
      </c>
      <c r="T130" s="3">
        <f t="shared" si="228"/>
        <v>378</v>
      </c>
      <c r="U130" s="57">
        <f t="shared" si="229"/>
        <v>13</v>
      </c>
      <c r="V130" s="13" t="s">
        <v>1105</v>
      </c>
      <c r="W130" s="14">
        <v>15</v>
      </c>
      <c r="X130" s="14">
        <v>11</v>
      </c>
      <c r="Y130" s="14">
        <v>16</v>
      </c>
      <c r="Z130" s="5">
        <f t="shared" si="230"/>
        <v>42</v>
      </c>
      <c r="AA130" s="5">
        <f t="shared" si="231"/>
        <v>58</v>
      </c>
      <c r="AB130" s="28">
        <f t="shared" si="232"/>
        <v>158</v>
      </c>
      <c r="AC130" s="76">
        <f t="shared" si="233"/>
        <v>536</v>
      </c>
      <c r="AD130" s="57">
        <f t="shared" si="234"/>
        <v>12</v>
      </c>
      <c r="AE130" s="30" t="s">
        <v>1329</v>
      </c>
      <c r="AF130" s="31">
        <v>15</v>
      </c>
      <c r="AG130" s="31">
        <v>13</v>
      </c>
      <c r="AH130" s="31">
        <v>12</v>
      </c>
      <c r="AI130" s="4">
        <f t="shared" si="235"/>
        <v>40</v>
      </c>
      <c r="AJ130" s="5">
        <f t="shared" si="236"/>
        <v>66</v>
      </c>
      <c r="AK130" s="28">
        <f t="shared" si="237"/>
        <v>171</v>
      </c>
      <c r="AL130" s="3">
        <f t="shared" si="238"/>
        <v>707</v>
      </c>
      <c r="AM130" s="5">
        <f t="shared" si="239"/>
        <v>13</v>
      </c>
      <c r="AN130" s="30" t="s">
        <v>1625</v>
      </c>
      <c r="AO130" s="31">
        <v>17</v>
      </c>
      <c r="AP130" s="31">
        <v>13</v>
      </c>
      <c r="AQ130" s="31">
        <v>14</v>
      </c>
      <c r="AR130" s="5">
        <f t="shared" si="240"/>
        <v>44</v>
      </c>
      <c r="AS130" s="5">
        <f t="shared" si="241"/>
        <v>81</v>
      </c>
      <c r="AT130" s="28">
        <f t="shared" si="242"/>
        <v>139</v>
      </c>
      <c r="AU130" s="3">
        <f t="shared" si="243"/>
        <v>846</v>
      </c>
      <c r="AV130" s="5">
        <f t="shared" si="244"/>
        <v>19</v>
      </c>
      <c r="AW130" s="13" t="s">
        <v>1825</v>
      </c>
      <c r="AX130" s="14">
        <v>14</v>
      </c>
      <c r="AY130" s="14">
        <v>15</v>
      </c>
      <c r="AZ130" s="14">
        <v>14</v>
      </c>
      <c r="BA130" s="5">
        <f t="shared" si="245"/>
        <v>43</v>
      </c>
      <c r="BB130" s="5">
        <f t="shared" si="246"/>
        <v>39</v>
      </c>
      <c r="BC130" s="28">
        <f t="shared" si="247"/>
        <v>160</v>
      </c>
      <c r="BD130" s="3">
        <f t="shared" si="248"/>
        <v>1006</v>
      </c>
      <c r="BE130" s="5">
        <f t="shared" si="249"/>
        <v>14</v>
      </c>
      <c r="BF130" s="30" t="s">
        <v>2040</v>
      </c>
      <c r="BG130" s="31">
        <v>17</v>
      </c>
      <c r="BH130" s="31">
        <v>16</v>
      </c>
      <c r="BI130" s="31">
        <v>18</v>
      </c>
      <c r="BJ130" s="5">
        <f t="shared" si="250"/>
        <v>51</v>
      </c>
      <c r="BK130" s="5">
        <f t="shared" si="251"/>
        <v>12</v>
      </c>
      <c r="BL130" s="28">
        <f t="shared" si="252"/>
        <v>200</v>
      </c>
      <c r="BM130" s="3">
        <f t="shared" si="253"/>
        <v>1206</v>
      </c>
      <c r="BN130" s="5">
        <f t="shared" si="254"/>
        <v>7</v>
      </c>
      <c r="BO130" s="13" t="s">
        <v>2255</v>
      </c>
      <c r="BP130" s="14">
        <v>11</v>
      </c>
      <c r="BQ130" s="14">
        <v>13</v>
      </c>
      <c r="BR130" s="14">
        <v>15</v>
      </c>
      <c r="BS130" s="5">
        <f t="shared" si="147"/>
        <v>39</v>
      </c>
      <c r="BT130" s="5">
        <f t="shared" si="151"/>
        <v>96</v>
      </c>
      <c r="BU130" s="35">
        <f t="shared" si="148"/>
        <v>116</v>
      </c>
      <c r="BV130" s="3">
        <f t="shared" si="149"/>
        <v>1322</v>
      </c>
      <c r="BW130" s="5">
        <f t="shared" si="150"/>
        <v>12</v>
      </c>
    </row>
    <row r="131" spans="2:75">
      <c r="B131" s="36" t="s">
        <v>975</v>
      </c>
      <c r="C131" s="41" t="s">
        <v>538</v>
      </c>
      <c r="D131" s="74" t="s">
        <v>974</v>
      </c>
      <c r="E131" s="51"/>
      <c r="F131" s="4"/>
      <c r="G131" s="4"/>
      <c r="H131" s="4"/>
      <c r="I131" s="4"/>
      <c r="J131" s="4"/>
      <c r="K131" s="4"/>
      <c r="L131" s="57"/>
      <c r="M131" s="13" t="s">
        <v>799</v>
      </c>
      <c r="N131" s="14">
        <v>18</v>
      </c>
      <c r="O131" s="14">
        <v>14</v>
      </c>
      <c r="P131" s="14">
        <v>16</v>
      </c>
      <c r="Q131" s="5">
        <f t="shared" si="225"/>
        <v>48</v>
      </c>
      <c r="R131" s="5">
        <f t="shared" si="226"/>
        <v>19</v>
      </c>
      <c r="S131" s="28">
        <f t="shared" si="227"/>
        <v>219</v>
      </c>
      <c r="T131" s="3">
        <f t="shared" si="228"/>
        <v>219</v>
      </c>
      <c r="U131" s="57">
        <f t="shared" si="229"/>
        <v>116</v>
      </c>
      <c r="V131" s="13" t="s">
        <v>1106</v>
      </c>
      <c r="W131" s="14">
        <v>13</v>
      </c>
      <c r="X131" s="14">
        <v>9</v>
      </c>
      <c r="Y131" s="14">
        <v>13</v>
      </c>
      <c r="Z131" s="5">
        <f t="shared" si="230"/>
        <v>35</v>
      </c>
      <c r="AA131" s="5">
        <f t="shared" si="231"/>
        <v>143</v>
      </c>
      <c r="AB131" s="28">
        <f t="shared" si="232"/>
        <v>73</v>
      </c>
      <c r="AC131" s="76">
        <f t="shared" si="233"/>
        <v>292</v>
      </c>
      <c r="AD131" s="57">
        <f t="shared" si="234"/>
        <v>131</v>
      </c>
      <c r="AE131" s="30" t="s">
        <v>1356</v>
      </c>
      <c r="AF131" s="31">
        <v>12</v>
      </c>
      <c r="AG131" s="31">
        <v>16</v>
      </c>
      <c r="AH131" s="31">
        <v>11</v>
      </c>
      <c r="AI131" s="4">
        <f t="shared" si="235"/>
        <v>39</v>
      </c>
      <c r="AJ131" s="5">
        <f t="shared" si="236"/>
        <v>84</v>
      </c>
      <c r="AK131" s="28">
        <f t="shared" si="237"/>
        <v>153</v>
      </c>
      <c r="AL131" s="3">
        <f t="shared" si="238"/>
        <v>445</v>
      </c>
      <c r="AM131" s="5">
        <f t="shared" si="239"/>
        <v>110</v>
      </c>
      <c r="AN131" s="30" t="s">
        <v>1626</v>
      </c>
      <c r="AO131" s="31">
        <v>17</v>
      </c>
      <c r="AP131" s="31">
        <v>16</v>
      </c>
      <c r="AQ131" s="31">
        <v>12</v>
      </c>
      <c r="AR131" s="5">
        <f t="shared" si="240"/>
        <v>45</v>
      </c>
      <c r="AS131" s="5">
        <f t="shared" si="241"/>
        <v>69</v>
      </c>
      <c r="AT131" s="28">
        <f t="shared" si="242"/>
        <v>151</v>
      </c>
      <c r="AU131" s="3">
        <f t="shared" si="243"/>
        <v>596</v>
      </c>
      <c r="AV131" s="5">
        <f t="shared" si="244"/>
        <v>92</v>
      </c>
      <c r="AW131" s="13"/>
      <c r="AX131" s="14"/>
      <c r="AY131" s="14"/>
      <c r="AZ131" s="14"/>
      <c r="BA131" s="5">
        <f t="shared" si="245"/>
        <v>0</v>
      </c>
      <c r="BB131" s="5" t="str">
        <f t="shared" si="246"/>
        <v/>
      </c>
      <c r="BC131" s="28">
        <f t="shared" si="247"/>
        <v>0</v>
      </c>
      <c r="BD131" s="3">
        <f t="shared" si="248"/>
        <v>596</v>
      </c>
      <c r="BE131" s="5">
        <f t="shared" si="249"/>
        <v>128</v>
      </c>
      <c r="BF131" s="13" t="s">
        <v>2041</v>
      </c>
      <c r="BG131" s="14">
        <v>11</v>
      </c>
      <c r="BH131" s="14">
        <v>11</v>
      </c>
      <c r="BI131" s="14">
        <v>13</v>
      </c>
      <c r="BJ131" s="5">
        <f t="shared" si="250"/>
        <v>35</v>
      </c>
      <c r="BK131" s="5">
        <f t="shared" si="251"/>
        <v>179</v>
      </c>
      <c r="BL131" s="28">
        <f t="shared" si="252"/>
        <v>33</v>
      </c>
      <c r="BM131" s="3">
        <f t="shared" si="253"/>
        <v>629</v>
      </c>
      <c r="BN131" s="5">
        <f t="shared" si="254"/>
        <v>140</v>
      </c>
      <c r="BO131" s="13" t="s">
        <v>2256</v>
      </c>
      <c r="BP131" s="14">
        <v>15</v>
      </c>
      <c r="BQ131" s="14">
        <v>14</v>
      </c>
      <c r="BR131" s="14">
        <v>17</v>
      </c>
      <c r="BS131" s="5">
        <f t="shared" si="147"/>
        <v>46</v>
      </c>
      <c r="BT131" s="5">
        <f t="shared" si="151"/>
        <v>26</v>
      </c>
      <c r="BU131" s="35">
        <f t="shared" si="148"/>
        <v>186</v>
      </c>
      <c r="BV131" s="3">
        <f t="shared" si="149"/>
        <v>815</v>
      </c>
      <c r="BW131" s="5">
        <f t="shared" si="150"/>
        <v>115</v>
      </c>
    </row>
    <row r="132" spans="2:75">
      <c r="B132" s="36" t="s">
        <v>517</v>
      </c>
      <c r="C132" s="41" t="s">
        <v>538</v>
      </c>
      <c r="D132" s="74" t="s">
        <v>643</v>
      </c>
      <c r="E132" s="51" t="s">
        <v>340</v>
      </c>
      <c r="F132" s="4">
        <v>9</v>
      </c>
      <c r="G132" s="4">
        <v>13</v>
      </c>
      <c r="H132" s="4">
        <v>9</v>
      </c>
      <c r="I132" s="4">
        <f t="shared" ref="I132:I149" si="255">SUM(F132:H132)</f>
        <v>31</v>
      </c>
      <c r="J132" s="4">
        <f t="shared" ref="J132:J149" si="256">IF(E132="","",RANK(I132,I$6:I$300))</f>
        <v>190</v>
      </c>
      <c r="K132" s="4">
        <f t="shared" ref="K132:K149" si="257">IF(J132="",0,I$302+1-J132)</f>
        <v>28</v>
      </c>
      <c r="L132" s="57">
        <f t="shared" ref="L132:L149" si="258">IF(E132="","",RANK(K132,K$6:K$300))</f>
        <v>190</v>
      </c>
      <c r="M132" s="13" t="s">
        <v>800</v>
      </c>
      <c r="N132" s="14">
        <v>14</v>
      </c>
      <c r="O132" s="14">
        <v>16</v>
      </c>
      <c r="P132" s="14">
        <v>19</v>
      </c>
      <c r="Q132" s="4">
        <f t="shared" si="225"/>
        <v>49</v>
      </c>
      <c r="R132" s="5">
        <f t="shared" si="226"/>
        <v>14</v>
      </c>
      <c r="S132" s="28">
        <f t="shared" si="227"/>
        <v>224</v>
      </c>
      <c r="T132" s="3">
        <f t="shared" si="228"/>
        <v>252</v>
      </c>
      <c r="U132" s="57">
        <f t="shared" si="229"/>
        <v>91</v>
      </c>
      <c r="V132" s="13"/>
      <c r="W132" s="14"/>
      <c r="X132" s="14"/>
      <c r="Y132" s="14"/>
      <c r="Z132" s="5">
        <f t="shared" si="230"/>
        <v>0</v>
      </c>
      <c r="AA132" s="5" t="str">
        <f t="shared" si="231"/>
        <v/>
      </c>
      <c r="AB132" s="28">
        <f t="shared" si="232"/>
        <v>0</v>
      </c>
      <c r="AC132" s="76">
        <f t="shared" si="233"/>
        <v>252</v>
      </c>
      <c r="AD132" s="57">
        <f t="shared" si="234"/>
        <v>157</v>
      </c>
      <c r="AE132" s="30" t="s">
        <v>1293</v>
      </c>
      <c r="AF132" s="31">
        <v>14</v>
      </c>
      <c r="AG132" s="31">
        <v>16</v>
      </c>
      <c r="AH132" s="31">
        <v>14</v>
      </c>
      <c r="AI132" s="4">
        <f t="shared" si="235"/>
        <v>44</v>
      </c>
      <c r="AJ132" s="5">
        <f t="shared" si="236"/>
        <v>36</v>
      </c>
      <c r="AK132" s="28">
        <f t="shared" si="237"/>
        <v>201</v>
      </c>
      <c r="AL132" s="3">
        <f t="shared" si="238"/>
        <v>453</v>
      </c>
      <c r="AM132" s="5">
        <f t="shared" si="239"/>
        <v>106</v>
      </c>
      <c r="AN132" s="30" t="s">
        <v>1627</v>
      </c>
      <c r="AO132" s="31">
        <v>17</v>
      </c>
      <c r="AP132" s="31">
        <v>12</v>
      </c>
      <c r="AQ132" s="31">
        <v>15</v>
      </c>
      <c r="AR132" s="5">
        <f t="shared" si="240"/>
        <v>44</v>
      </c>
      <c r="AS132" s="5">
        <f t="shared" si="241"/>
        <v>81</v>
      </c>
      <c r="AT132" s="28">
        <f t="shared" si="242"/>
        <v>139</v>
      </c>
      <c r="AU132" s="3">
        <f t="shared" si="243"/>
        <v>592</v>
      </c>
      <c r="AV132" s="5">
        <f t="shared" si="244"/>
        <v>95</v>
      </c>
      <c r="AW132" s="13"/>
      <c r="AX132" s="14"/>
      <c r="AY132" s="14"/>
      <c r="AZ132" s="14"/>
      <c r="BA132" s="5">
        <f t="shared" si="245"/>
        <v>0</v>
      </c>
      <c r="BB132" s="5" t="str">
        <f t="shared" si="246"/>
        <v/>
      </c>
      <c r="BC132" s="28">
        <f t="shared" si="247"/>
        <v>0</v>
      </c>
      <c r="BD132" s="3">
        <f t="shared" si="248"/>
        <v>592</v>
      </c>
      <c r="BE132" s="5">
        <f t="shared" si="249"/>
        <v>131</v>
      </c>
      <c r="BF132" s="13"/>
      <c r="BG132" s="14"/>
      <c r="BH132" s="14"/>
      <c r="BI132" s="14"/>
      <c r="BJ132" s="5">
        <f t="shared" si="250"/>
        <v>0</v>
      </c>
      <c r="BK132" s="5" t="str">
        <f t="shared" si="251"/>
        <v/>
      </c>
      <c r="BL132" s="28">
        <f t="shared" si="252"/>
        <v>0</v>
      </c>
      <c r="BM132" s="3">
        <f t="shared" si="253"/>
        <v>592</v>
      </c>
      <c r="BN132" s="5">
        <f t="shared" si="254"/>
        <v>152</v>
      </c>
      <c r="BO132" s="13" t="s">
        <v>2257</v>
      </c>
      <c r="BP132" s="14">
        <v>11</v>
      </c>
      <c r="BQ132" s="14">
        <v>11</v>
      </c>
      <c r="BR132" s="14">
        <v>16</v>
      </c>
      <c r="BS132" s="5">
        <f t="shared" si="147"/>
        <v>38</v>
      </c>
      <c r="BT132" s="5">
        <f t="shared" si="151"/>
        <v>110</v>
      </c>
      <c r="BU132" s="35">
        <f t="shared" si="148"/>
        <v>102</v>
      </c>
      <c r="BV132" s="3">
        <f t="shared" si="149"/>
        <v>694</v>
      </c>
      <c r="BW132" s="5">
        <f t="shared" si="150"/>
        <v>143</v>
      </c>
    </row>
    <row r="133" spans="2:75">
      <c r="B133" s="36" t="s">
        <v>491</v>
      </c>
      <c r="C133" s="41" t="s">
        <v>538</v>
      </c>
      <c r="D133" s="74" t="s">
        <v>630</v>
      </c>
      <c r="E133" s="51" t="s">
        <v>312</v>
      </c>
      <c r="F133" s="4">
        <v>13</v>
      </c>
      <c r="G133" s="4">
        <v>8</v>
      </c>
      <c r="H133" s="4">
        <v>12</v>
      </c>
      <c r="I133" s="4">
        <f t="shared" si="255"/>
        <v>33</v>
      </c>
      <c r="J133" s="4">
        <f t="shared" si="256"/>
        <v>159</v>
      </c>
      <c r="K133" s="4">
        <f t="shared" si="257"/>
        <v>59</v>
      </c>
      <c r="L133" s="57">
        <f t="shared" si="258"/>
        <v>159</v>
      </c>
      <c r="M133" s="30"/>
      <c r="N133" s="31"/>
      <c r="O133" s="31"/>
      <c r="P133" s="31"/>
      <c r="Q133" s="4">
        <f t="shared" si="225"/>
        <v>0</v>
      </c>
      <c r="R133" s="5" t="str">
        <f t="shared" si="226"/>
        <v/>
      </c>
      <c r="S133" s="28">
        <f t="shared" si="227"/>
        <v>0</v>
      </c>
      <c r="T133" s="3">
        <f t="shared" si="228"/>
        <v>59</v>
      </c>
      <c r="U133" s="57">
        <f t="shared" si="229"/>
        <v>230</v>
      </c>
      <c r="V133" s="30"/>
      <c r="W133" s="31"/>
      <c r="X133" s="31"/>
      <c r="Y133" s="31"/>
      <c r="Z133" s="5">
        <f t="shared" si="230"/>
        <v>0</v>
      </c>
      <c r="AA133" s="5" t="str">
        <f t="shared" si="231"/>
        <v/>
      </c>
      <c r="AB133" s="28">
        <f t="shared" si="232"/>
        <v>0</v>
      </c>
      <c r="AC133" s="76">
        <f t="shared" si="233"/>
        <v>59</v>
      </c>
      <c r="AD133" s="57">
        <f t="shared" si="234"/>
        <v>250</v>
      </c>
      <c r="AE133" s="30"/>
      <c r="AF133" s="31"/>
      <c r="AG133" s="31"/>
      <c r="AH133" s="31"/>
      <c r="AI133" s="4">
        <f t="shared" si="235"/>
        <v>0</v>
      </c>
      <c r="AJ133" s="5" t="str">
        <f t="shared" si="236"/>
        <v/>
      </c>
      <c r="AK133" s="28">
        <f t="shared" si="237"/>
        <v>0</v>
      </c>
      <c r="AL133" s="3">
        <f t="shared" si="238"/>
        <v>59</v>
      </c>
      <c r="AM133" s="5">
        <f t="shared" si="239"/>
        <v>261</v>
      </c>
      <c r="AN133" s="13"/>
      <c r="AO133" s="14"/>
      <c r="AP133" s="14"/>
      <c r="AQ133" s="14"/>
      <c r="AR133" s="5">
        <f t="shared" si="240"/>
        <v>0</v>
      </c>
      <c r="AS133" s="5" t="str">
        <f t="shared" si="241"/>
        <v/>
      </c>
      <c r="AT133" s="28">
        <f t="shared" si="242"/>
        <v>0</v>
      </c>
      <c r="AU133" s="3">
        <f t="shared" si="243"/>
        <v>59</v>
      </c>
      <c r="AV133" s="5">
        <f t="shared" si="244"/>
        <v>267</v>
      </c>
      <c r="AW133" s="13"/>
      <c r="AX133" s="14"/>
      <c r="AY133" s="14"/>
      <c r="AZ133" s="14"/>
      <c r="BA133" s="5">
        <f t="shared" si="245"/>
        <v>0</v>
      </c>
      <c r="BB133" s="5" t="str">
        <f t="shared" si="246"/>
        <v/>
      </c>
      <c r="BC133" s="28">
        <f t="shared" si="247"/>
        <v>0</v>
      </c>
      <c r="BD133" s="3">
        <f t="shared" si="248"/>
        <v>59</v>
      </c>
      <c r="BE133" s="5">
        <f t="shared" si="249"/>
        <v>269</v>
      </c>
      <c r="BF133" s="13"/>
      <c r="BG133" s="14"/>
      <c r="BH133" s="14"/>
      <c r="BI133" s="14"/>
      <c r="BJ133" s="5">
        <f t="shared" si="250"/>
        <v>0</v>
      </c>
      <c r="BK133" s="5" t="str">
        <f t="shared" si="251"/>
        <v/>
      </c>
      <c r="BL133" s="28">
        <f t="shared" si="252"/>
        <v>0</v>
      </c>
      <c r="BM133" s="3">
        <f t="shared" si="253"/>
        <v>59</v>
      </c>
      <c r="BN133" s="5">
        <f t="shared" si="254"/>
        <v>278</v>
      </c>
      <c r="BO133" s="13"/>
      <c r="BP133" s="14"/>
      <c r="BQ133" s="14"/>
      <c r="BR133" s="14"/>
      <c r="BS133" s="5">
        <f t="shared" si="147"/>
        <v>0</v>
      </c>
      <c r="BT133" s="5" t="str">
        <f t="shared" si="151"/>
        <v/>
      </c>
      <c r="BU133" s="35">
        <f t="shared" si="148"/>
        <v>0</v>
      </c>
      <c r="BV133" s="3">
        <f t="shared" si="149"/>
        <v>59</v>
      </c>
      <c r="BW133" s="5">
        <f t="shared" si="150"/>
        <v>282</v>
      </c>
    </row>
    <row r="134" spans="2:75">
      <c r="B134" s="36" t="s">
        <v>524</v>
      </c>
      <c r="C134" s="41" t="s">
        <v>547</v>
      </c>
      <c r="D134" s="74" t="s">
        <v>67</v>
      </c>
      <c r="E134" s="51" t="s">
        <v>351</v>
      </c>
      <c r="F134" s="4">
        <v>10</v>
      </c>
      <c r="G134" s="4">
        <v>6</v>
      </c>
      <c r="H134" s="4">
        <v>13</v>
      </c>
      <c r="I134" s="4">
        <f t="shared" si="255"/>
        <v>29</v>
      </c>
      <c r="J134" s="4">
        <f t="shared" si="256"/>
        <v>204</v>
      </c>
      <c r="K134" s="4">
        <f t="shared" si="257"/>
        <v>14</v>
      </c>
      <c r="L134" s="57">
        <f t="shared" si="258"/>
        <v>204</v>
      </c>
      <c r="M134" s="13" t="s">
        <v>801</v>
      </c>
      <c r="N134" s="14">
        <v>17</v>
      </c>
      <c r="O134" s="14">
        <v>13</v>
      </c>
      <c r="P134" s="14">
        <v>16</v>
      </c>
      <c r="Q134" s="5">
        <f t="shared" si="225"/>
        <v>46</v>
      </c>
      <c r="R134" s="5">
        <f t="shared" si="226"/>
        <v>31</v>
      </c>
      <c r="S134" s="28">
        <f t="shared" si="227"/>
        <v>207</v>
      </c>
      <c r="T134" s="3">
        <f t="shared" si="228"/>
        <v>221</v>
      </c>
      <c r="U134" s="57">
        <f t="shared" si="229"/>
        <v>115</v>
      </c>
      <c r="V134" s="13" t="s">
        <v>1107</v>
      </c>
      <c r="W134" s="14">
        <v>15</v>
      </c>
      <c r="X134" s="14">
        <v>15</v>
      </c>
      <c r="Y134" s="14">
        <v>14</v>
      </c>
      <c r="Z134" s="5">
        <f t="shared" si="230"/>
        <v>44</v>
      </c>
      <c r="AA134" s="5">
        <f t="shared" si="231"/>
        <v>42</v>
      </c>
      <c r="AB134" s="28">
        <f t="shared" si="232"/>
        <v>174</v>
      </c>
      <c r="AC134" s="76">
        <f t="shared" si="233"/>
        <v>395</v>
      </c>
      <c r="AD134" s="57">
        <f t="shared" si="234"/>
        <v>78</v>
      </c>
      <c r="AE134" s="30" t="s">
        <v>1266</v>
      </c>
      <c r="AF134" s="31">
        <v>18</v>
      </c>
      <c r="AG134" s="31">
        <v>13</v>
      </c>
      <c r="AH134" s="31">
        <v>18</v>
      </c>
      <c r="AI134" s="4">
        <f t="shared" si="235"/>
        <v>49</v>
      </c>
      <c r="AJ134" s="5">
        <f t="shared" si="236"/>
        <v>7</v>
      </c>
      <c r="AK134" s="28">
        <f t="shared" si="237"/>
        <v>230</v>
      </c>
      <c r="AL134" s="3">
        <f t="shared" si="238"/>
        <v>625</v>
      </c>
      <c r="AM134" s="5">
        <f t="shared" si="239"/>
        <v>36</v>
      </c>
      <c r="AN134" s="13" t="s">
        <v>1628</v>
      </c>
      <c r="AO134" s="14">
        <v>9</v>
      </c>
      <c r="AP134" s="14">
        <v>12</v>
      </c>
      <c r="AQ134" s="14">
        <v>16</v>
      </c>
      <c r="AR134" s="5">
        <f t="shared" si="240"/>
        <v>37</v>
      </c>
      <c r="AS134" s="5">
        <f t="shared" si="241"/>
        <v>180</v>
      </c>
      <c r="AT134" s="28">
        <f t="shared" si="242"/>
        <v>40</v>
      </c>
      <c r="AU134" s="3">
        <f t="shared" si="243"/>
        <v>665</v>
      </c>
      <c r="AV134" s="5">
        <f t="shared" si="244"/>
        <v>64</v>
      </c>
      <c r="AW134" s="13" t="s">
        <v>1826</v>
      </c>
      <c r="AX134" s="14">
        <v>7</v>
      </c>
      <c r="AY134" s="14">
        <v>14</v>
      </c>
      <c r="AZ134" s="14">
        <v>13</v>
      </c>
      <c r="BA134" s="5">
        <f t="shared" si="245"/>
        <v>34</v>
      </c>
      <c r="BB134" s="5">
        <f t="shared" si="246"/>
        <v>155</v>
      </c>
      <c r="BC134" s="28">
        <f t="shared" si="247"/>
        <v>44</v>
      </c>
      <c r="BD134" s="3">
        <f t="shared" si="248"/>
        <v>709</v>
      </c>
      <c r="BE134" s="5">
        <f t="shared" si="249"/>
        <v>88</v>
      </c>
      <c r="BF134" s="13" t="s">
        <v>2042</v>
      </c>
      <c r="BG134" s="14">
        <v>18</v>
      </c>
      <c r="BH134" s="14">
        <v>19</v>
      </c>
      <c r="BI134" s="14">
        <v>19</v>
      </c>
      <c r="BJ134" s="5">
        <f t="shared" si="250"/>
        <v>56</v>
      </c>
      <c r="BK134" s="5">
        <f t="shared" si="251"/>
        <v>3</v>
      </c>
      <c r="BL134" s="28">
        <f t="shared" si="252"/>
        <v>209</v>
      </c>
      <c r="BM134" s="3">
        <f t="shared" si="253"/>
        <v>918</v>
      </c>
      <c r="BN134" s="5">
        <f t="shared" si="254"/>
        <v>62</v>
      </c>
      <c r="BO134" s="13" t="s">
        <v>1777</v>
      </c>
      <c r="BP134" s="14">
        <v>11</v>
      </c>
      <c r="BQ134" s="14">
        <v>11</v>
      </c>
      <c r="BR134" s="14">
        <v>13</v>
      </c>
      <c r="BS134" s="5">
        <f t="shared" ref="BS134:BS197" si="259">SUM(BP134:BR134)</f>
        <v>35</v>
      </c>
      <c r="BT134" s="5">
        <f t="shared" si="151"/>
        <v>150</v>
      </c>
      <c r="BU134" s="35">
        <f t="shared" ref="BU134:BU197" si="260">IF(BT134="",0,BS$302+1-BT134)</f>
        <v>62</v>
      </c>
      <c r="BV134" s="3">
        <f t="shared" ref="BV134:BV197" si="261">BU134+BM134</f>
        <v>980</v>
      </c>
      <c r="BW134" s="5">
        <f t="shared" ref="BW134:BW197" si="262">IF(BV134=0,"",RANK(BV134,BV$6:BV$301))</f>
        <v>78</v>
      </c>
    </row>
    <row r="135" spans="2:75">
      <c r="B135" s="36" t="s">
        <v>374</v>
      </c>
      <c r="C135" s="41" t="s">
        <v>547</v>
      </c>
      <c r="D135" s="74" t="s">
        <v>68</v>
      </c>
      <c r="E135" s="51" t="s">
        <v>169</v>
      </c>
      <c r="F135" s="4">
        <v>18</v>
      </c>
      <c r="G135" s="4">
        <v>15</v>
      </c>
      <c r="H135" s="4">
        <v>14</v>
      </c>
      <c r="I135" s="4">
        <f t="shared" si="255"/>
        <v>47</v>
      </c>
      <c r="J135" s="4">
        <f t="shared" si="256"/>
        <v>15</v>
      </c>
      <c r="K135" s="4">
        <f t="shared" si="257"/>
        <v>203</v>
      </c>
      <c r="L135" s="57">
        <f t="shared" si="258"/>
        <v>15</v>
      </c>
      <c r="M135" s="30" t="s">
        <v>802</v>
      </c>
      <c r="N135" s="31">
        <v>17</v>
      </c>
      <c r="O135" s="31">
        <v>12</v>
      </c>
      <c r="P135" s="31">
        <v>17</v>
      </c>
      <c r="Q135" s="4">
        <f t="shared" si="225"/>
        <v>46</v>
      </c>
      <c r="R135" s="5">
        <f t="shared" si="226"/>
        <v>31</v>
      </c>
      <c r="S135" s="28">
        <f t="shared" si="227"/>
        <v>207</v>
      </c>
      <c r="T135" s="3">
        <f t="shared" si="228"/>
        <v>410</v>
      </c>
      <c r="U135" s="57">
        <f t="shared" si="229"/>
        <v>8</v>
      </c>
      <c r="V135" s="30" t="s">
        <v>1108</v>
      </c>
      <c r="W135" s="31">
        <v>16</v>
      </c>
      <c r="X135" s="31">
        <v>20</v>
      </c>
      <c r="Y135" s="31">
        <v>17</v>
      </c>
      <c r="Z135" s="5">
        <f t="shared" si="230"/>
        <v>53</v>
      </c>
      <c r="AA135" s="5">
        <f t="shared" si="231"/>
        <v>4</v>
      </c>
      <c r="AB135" s="28">
        <f t="shared" si="232"/>
        <v>212</v>
      </c>
      <c r="AC135" s="76">
        <f t="shared" si="233"/>
        <v>622</v>
      </c>
      <c r="AD135" s="57">
        <f t="shared" si="234"/>
        <v>1</v>
      </c>
      <c r="AE135" s="30" t="s">
        <v>1390</v>
      </c>
      <c r="AF135" s="31">
        <v>10</v>
      </c>
      <c r="AG135" s="31">
        <v>15</v>
      </c>
      <c r="AH135" s="31">
        <v>11</v>
      </c>
      <c r="AI135" s="4">
        <f t="shared" si="235"/>
        <v>36</v>
      </c>
      <c r="AJ135" s="5">
        <f t="shared" si="236"/>
        <v>133</v>
      </c>
      <c r="AK135" s="28">
        <f t="shared" si="237"/>
        <v>104</v>
      </c>
      <c r="AL135" s="3">
        <f t="shared" si="238"/>
        <v>726</v>
      </c>
      <c r="AM135" s="5">
        <f t="shared" si="239"/>
        <v>11</v>
      </c>
      <c r="AN135" s="13" t="s">
        <v>1629</v>
      </c>
      <c r="AO135" s="14">
        <v>16</v>
      </c>
      <c r="AP135" s="14">
        <v>13</v>
      </c>
      <c r="AQ135" s="14">
        <v>19</v>
      </c>
      <c r="AR135" s="5">
        <f t="shared" si="240"/>
        <v>48</v>
      </c>
      <c r="AS135" s="5">
        <f t="shared" si="241"/>
        <v>33</v>
      </c>
      <c r="AT135" s="28">
        <f t="shared" si="242"/>
        <v>187</v>
      </c>
      <c r="AU135" s="3">
        <f t="shared" si="243"/>
        <v>913</v>
      </c>
      <c r="AV135" s="5">
        <f t="shared" si="244"/>
        <v>6</v>
      </c>
      <c r="AW135" s="13" t="s">
        <v>766</v>
      </c>
      <c r="AX135" s="14">
        <v>6</v>
      </c>
      <c r="AY135" s="14">
        <v>12</v>
      </c>
      <c r="AZ135" s="14">
        <v>11</v>
      </c>
      <c r="BA135" s="5">
        <f t="shared" si="245"/>
        <v>29</v>
      </c>
      <c r="BB135" s="5">
        <f t="shared" si="246"/>
        <v>179</v>
      </c>
      <c r="BC135" s="28">
        <f t="shared" si="247"/>
        <v>20</v>
      </c>
      <c r="BD135" s="3">
        <f t="shared" si="248"/>
        <v>933</v>
      </c>
      <c r="BE135" s="5">
        <f t="shared" si="249"/>
        <v>27</v>
      </c>
      <c r="BF135" s="13" t="s">
        <v>2043</v>
      </c>
      <c r="BG135" s="14">
        <v>15</v>
      </c>
      <c r="BH135" s="14">
        <v>9</v>
      </c>
      <c r="BI135" s="14">
        <v>19</v>
      </c>
      <c r="BJ135" s="5">
        <f t="shared" si="250"/>
        <v>43</v>
      </c>
      <c r="BK135" s="5">
        <f t="shared" si="251"/>
        <v>65</v>
      </c>
      <c r="BL135" s="28">
        <f t="shared" si="252"/>
        <v>147</v>
      </c>
      <c r="BM135" s="3">
        <f t="shared" si="253"/>
        <v>1080</v>
      </c>
      <c r="BN135" s="5">
        <f t="shared" si="254"/>
        <v>23</v>
      </c>
      <c r="BO135" s="13" t="s">
        <v>2258</v>
      </c>
      <c r="BP135" s="14">
        <v>13</v>
      </c>
      <c r="BQ135" s="14">
        <v>17</v>
      </c>
      <c r="BR135" s="14">
        <v>13</v>
      </c>
      <c r="BS135" s="5">
        <f t="shared" si="259"/>
        <v>43</v>
      </c>
      <c r="BT135" s="5">
        <f t="shared" si="151"/>
        <v>50</v>
      </c>
      <c r="BU135" s="35">
        <f t="shared" si="260"/>
        <v>162</v>
      </c>
      <c r="BV135" s="3">
        <f t="shared" si="261"/>
        <v>1242</v>
      </c>
      <c r="BW135" s="5">
        <f t="shared" si="262"/>
        <v>22</v>
      </c>
    </row>
    <row r="136" spans="2:75">
      <c r="B136" s="36" t="s">
        <v>407</v>
      </c>
      <c r="C136" s="41" t="s">
        <v>547</v>
      </c>
      <c r="D136" s="74" t="s">
        <v>584</v>
      </c>
      <c r="E136" s="51" t="s">
        <v>201</v>
      </c>
      <c r="F136" s="4">
        <v>11</v>
      </c>
      <c r="G136" s="4">
        <v>15</v>
      </c>
      <c r="H136" s="4">
        <v>16</v>
      </c>
      <c r="I136" s="4">
        <f t="shared" si="255"/>
        <v>42</v>
      </c>
      <c r="J136" s="4">
        <f t="shared" si="256"/>
        <v>47</v>
      </c>
      <c r="K136" s="4">
        <f t="shared" si="257"/>
        <v>171</v>
      </c>
      <c r="L136" s="57">
        <f t="shared" si="258"/>
        <v>47</v>
      </c>
      <c r="M136" s="13" t="s">
        <v>803</v>
      </c>
      <c r="N136" s="14">
        <v>14</v>
      </c>
      <c r="O136" s="14">
        <v>13</v>
      </c>
      <c r="P136" s="14">
        <v>12</v>
      </c>
      <c r="Q136" s="4">
        <f t="shared" si="225"/>
        <v>39</v>
      </c>
      <c r="R136" s="5">
        <f t="shared" si="226"/>
        <v>106</v>
      </c>
      <c r="S136" s="28">
        <f t="shared" si="227"/>
        <v>132</v>
      </c>
      <c r="T136" s="3">
        <f t="shared" si="228"/>
        <v>303</v>
      </c>
      <c r="U136" s="57">
        <f t="shared" si="229"/>
        <v>65</v>
      </c>
      <c r="V136" s="13" t="s">
        <v>1109</v>
      </c>
      <c r="W136" s="14">
        <v>18</v>
      </c>
      <c r="X136" s="14">
        <v>13</v>
      </c>
      <c r="Y136" s="14">
        <v>15</v>
      </c>
      <c r="Z136" s="5">
        <f t="shared" si="230"/>
        <v>46</v>
      </c>
      <c r="AA136" s="5">
        <f t="shared" si="231"/>
        <v>30</v>
      </c>
      <c r="AB136" s="28">
        <f t="shared" si="232"/>
        <v>186</v>
      </c>
      <c r="AC136" s="76">
        <f t="shared" si="233"/>
        <v>489</v>
      </c>
      <c r="AD136" s="57">
        <f t="shared" si="234"/>
        <v>31</v>
      </c>
      <c r="AE136" s="30" t="s">
        <v>1286</v>
      </c>
      <c r="AF136" s="31">
        <v>12</v>
      </c>
      <c r="AG136" s="31">
        <v>15</v>
      </c>
      <c r="AH136" s="31">
        <v>14</v>
      </c>
      <c r="AI136" s="4">
        <f t="shared" si="235"/>
        <v>41</v>
      </c>
      <c r="AJ136" s="5">
        <f t="shared" si="236"/>
        <v>56</v>
      </c>
      <c r="AK136" s="28">
        <f t="shared" si="237"/>
        <v>181</v>
      </c>
      <c r="AL136" s="3">
        <f t="shared" si="238"/>
        <v>670</v>
      </c>
      <c r="AM136" s="5">
        <f t="shared" si="239"/>
        <v>28</v>
      </c>
      <c r="AN136" s="13" t="s">
        <v>1630</v>
      </c>
      <c r="AO136" s="14">
        <v>14</v>
      </c>
      <c r="AP136" s="14">
        <v>10</v>
      </c>
      <c r="AQ136" s="14">
        <v>15</v>
      </c>
      <c r="AR136" s="5">
        <f t="shared" si="240"/>
        <v>39</v>
      </c>
      <c r="AS136" s="5">
        <f t="shared" si="241"/>
        <v>158</v>
      </c>
      <c r="AT136" s="28">
        <f t="shared" si="242"/>
        <v>62</v>
      </c>
      <c r="AU136" s="3">
        <f t="shared" si="243"/>
        <v>732</v>
      </c>
      <c r="AV136" s="5">
        <f t="shared" si="244"/>
        <v>43</v>
      </c>
      <c r="AW136" s="13" t="s">
        <v>1827</v>
      </c>
      <c r="AX136" s="14">
        <v>12</v>
      </c>
      <c r="AY136" s="14">
        <v>15</v>
      </c>
      <c r="AZ136" s="14">
        <v>16</v>
      </c>
      <c r="BA136" s="5">
        <f t="shared" si="245"/>
        <v>43</v>
      </c>
      <c r="BB136" s="5">
        <f t="shared" si="246"/>
        <v>39</v>
      </c>
      <c r="BC136" s="28">
        <f t="shared" si="247"/>
        <v>160</v>
      </c>
      <c r="BD136" s="3">
        <f t="shared" si="248"/>
        <v>892</v>
      </c>
      <c r="BE136" s="5">
        <f t="shared" si="249"/>
        <v>35</v>
      </c>
      <c r="BF136" s="13" t="s">
        <v>2044</v>
      </c>
      <c r="BG136" s="14">
        <v>14</v>
      </c>
      <c r="BH136" s="14">
        <v>15</v>
      </c>
      <c r="BI136" s="14">
        <v>16</v>
      </c>
      <c r="BJ136" s="5">
        <f t="shared" si="250"/>
        <v>45</v>
      </c>
      <c r="BK136" s="5">
        <f t="shared" si="251"/>
        <v>45</v>
      </c>
      <c r="BL136" s="28">
        <f t="shared" si="252"/>
        <v>167</v>
      </c>
      <c r="BM136" s="3">
        <f t="shared" si="253"/>
        <v>1059</v>
      </c>
      <c r="BN136" s="5">
        <f t="shared" si="254"/>
        <v>27</v>
      </c>
      <c r="BO136" s="13" t="s">
        <v>2259</v>
      </c>
      <c r="BP136" s="14">
        <v>13</v>
      </c>
      <c r="BQ136" s="14">
        <v>14</v>
      </c>
      <c r="BR136" s="14">
        <v>15</v>
      </c>
      <c r="BS136" s="5">
        <f t="shared" si="259"/>
        <v>42</v>
      </c>
      <c r="BT136" s="5">
        <f t="shared" ref="BT136:BT199" si="263">IF(BO136="","",RANK(BS136,BS$6:BS$301))</f>
        <v>61</v>
      </c>
      <c r="BU136" s="35">
        <f t="shared" si="260"/>
        <v>151</v>
      </c>
      <c r="BV136" s="3">
        <f t="shared" si="261"/>
        <v>1210</v>
      </c>
      <c r="BW136" s="5">
        <f t="shared" si="262"/>
        <v>25</v>
      </c>
    </row>
    <row r="137" spans="2:75">
      <c r="B137" s="36" t="s">
        <v>383</v>
      </c>
      <c r="C137" s="41" t="s">
        <v>547</v>
      </c>
      <c r="D137" s="74" t="s">
        <v>69</v>
      </c>
      <c r="E137" s="51" t="s">
        <v>180</v>
      </c>
      <c r="F137" s="4">
        <v>16</v>
      </c>
      <c r="G137" s="4">
        <v>15</v>
      </c>
      <c r="H137" s="4">
        <v>14</v>
      </c>
      <c r="I137" s="4">
        <f t="shared" si="255"/>
        <v>45</v>
      </c>
      <c r="J137" s="4">
        <f t="shared" si="256"/>
        <v>24</v>
      </c>
      <c r="K137" s="4">
        <f t="shared" si="257"/>
        <v>194</v>
      </c>
      <c r="L137" s="57">
        <f t="shared" si="258"/>
        <v>24</v>
      </c>
      <c r="M137" s="13" t="s">
        <v>804</v>
      </c>
      <c r="N137" s="14">
        <v>8</v>
      </c>
      <c r="O137" s="14">
        <v>11</v>
      </c>
      <c r="P137" s="14">
        <v>8</v>
      </c>
      <c r="Q137" s="4">
        <f t="shared" si="225"/>
        <v>27</v>
      </c>
      <c r="R137" s="5">
        <f t="shared" si="226"/>
        <v>222</v>
      </c>
      <c r="S137" s="28">
        <f t="shared" si="227"/>
        <v>16</v>
      </c>
      <c r="T137" s="3">
        <f t="shared" si="228"/>
        <v>210</v>
      </c>
      <c r="U137" s="57">
        <f t="shared" si="229"/>
        <v>126</v>
      </c>
      <c r="V137" s="13" t="s">
        <v>1110</v>
      </c>
      <c r="W137" s="14">
        <v>11</v>
      </c>
      <c r="X137" s="14">
        <v>15</v>
      </c>
      <c r="Y137" s="14">
        <v>14</v>
      </c>
      <c r="Z137" s="5">
        <f t="shared" si="230"/>
        <v>40</v>
      </c>
      <c r="AA137" s="5">
        <f t="shared" si="231"/>
        <v>79</v>
      </c>
      <c r="AB137" s="28">
        <f t="shared" si="232"/>
        <v>137</v>
      </c>
      <c r="AC137" s="76">
        <f t="shared" si="233"/>
        <v>347</v>
      </c>
      <c r="AD137" s="57">
        <f t="shared" si="234"/>
        <v>100</v>
      </c>
      <c r="AE137" s="30" t="s">
        <v>1450</v>
      </c>
      <c r="AF137" s="31">
        <v>11</v>
      </c>
      <c r="AG137" s="31">
        <v>11</v>
      </c>
      <c r="AH137" s="31">
        <v>11</v>
      </c>
      <c r="AI137" s="4">
        <f t="shared" si="235"/>
        <v>33</v>
      </c>
      <c r="AJ137" s="5">
        <f t="shared" si="236"/>
        <v>184</v>
      </c>
      <c r="AK137" s="28">
        <f t="shared" si="237"/>
        <v>53</v>
      </c>
      <c r="AL137" s="3">
        <f t="shared" si="238"/>
        <v>400</v>
      </c>
      <c r="AM137" s="5">
        <f t="shared" si="239"/>
        <v>135</v>
      </c>
      <c r="AN137" s="13" t="s">
        <v>1631</v>
      </c>
      <c r="AO137" s="14">
        <v>10</v>
      </c>
      <c r="AP137" s="14">
        <v>15</v>
      </c>
      <c r="AQ137" s="14">
        <v>17</v>
      </c>
      <c r="AR137" s="5">
        <f t="shared" si="240"/>
        <v>42</v>
      </c>
      <c r="AS137" s="5">
        <f t="shared" si="241"/>
        <v>111</v>
      </c>
      <c r="AT137" s="28">
        <f t="shared" si="242"/>
        <v>109</v>
      </c>
      <c r="AU137" s="3">
        <f t="shared" si="243"/>
        <v>509</v>
      </c>
      <c r="AV137" s="5">
        <f t="shared" si="244"/>
        <v>135</v>
      </c>
      <c r="AW137" s="13" t="s">
        <v>1828</v>
      </c>
      <c r="AX137" s="14">
        <v>13</v>
      </c>
      <c r="AY137" s="14">
        <v>17</v>
      </c>
      <c r="AZ137" s="14">
        <v>13</v>
      </c>
      <c r="BA137" s="5">
        <f t="shared" si="245"/>
        <v>43</v>
      </c>
      <c r="BB137" s="5">
        <f t="shared" si="246"/>
        <v>39</v>
      </c>
      <c r="BC137" s="28">
        <f t="shared" si="247"/>
        <v>160</v>
      </c>
      <c r="BD137" s="3">
        <f t="shared" si="248"/>
        <v>669</v>
      </c>
      <c r="BE137" s="5">
        <f t="shared" si="249"/>
        <v>104</v>
      </c>
      <c r="BF137" s="13" t="s">
        <v>2045</v>
      </c>
      <c r="BG137" s="14">
        <v>18</v>
      </c>
      <c r="BH137" s="14">
        <v>14</v>
      </c>
      <c r="BI137" s="14">
        <v>15</v>
      </c>
      <c r="BJ137" s="5">
        <f t="shared" si="250"/>
        <v>47</v>
      </c>
      <c r="BK137" s="5">
        <f t="shared" si="251"/>
        <v>29</v>
      </c>
      <c r="BL137" s="28">
        <f t="shared" si="252"/>
        <v>183</v>
      </c>
      <c r="BM137" s="3">
        <f t="shared" si="253"/>
        <v>852</v>
      </c>
      <c r="BN137" s="5">
        <f t="shared" si="254"/>
        <v>83</v>
      </c>
      <c r="BO137" s="13" t="s">
        <v>2260</v>
      </c>
      <c r="BP137" s="14">
        <v>11</v>
      </c>
      <c r="BQ137" s="14">
        <v>17</v>
      </c>
      <c r="BR137" s="14">
        <v>15</v>
      </c>
      <c r="BS137" s="5">
        <f t="shared" si="259"/>
        <v>43</v>
      </c>
      <c r="BT137" s="5">
        <f t="shared" si="263"/>
        <v>50</v>
      </c>
      <c r="BU137" s="35">
        <f t="shared" si="260"/>
        <v>162</v>
      </c>
      <c r="BV137" s="3">
        <f t="shared" si="261"/>
        <v>1014</v>
      </c>
      <c r="BW137" s="5">
        <f t="shared" si="262"/>
        <v>70</v>
      </c>
    </row>
    <row r="138" spans="2:75">
      <c r="B138" s="36" t="s">
        <v>430</v>
      </c>
      <c r="C138" s="41" t="s">
        <v>547</v>
      </c>
      <c r="D138" s="74" t="s">
        <v>70</v>
      </c>
      <c r="E138" s="51" t="s">
        <v>241</v>
      </c>
      <c r="F138" s="4">
        <v>10</v>
      </c>
      <c r="G138" s="4">
        <v>16</v>
      </c>
      <c r="H138" s="4">
        <v>12</v>
      </c>
      <c r="I138" s="4">
        <f t="shared" si="255"/>
        <v>38</v>
      </c>
      <c r="J138" s="4">
        <f t="shared" si="256"/>
        <v>81</v>
      </c>
      <c r="K138" s="4">
        <f t="shared" si="257"/>
        <v>137</v>
      </c>
      <c r="L138" s="57">
        <f t="shared" si="258"/>
        <v>81</v>
      </c>
      <c r="M138" s="13" t="s">
        <v>805</v>
      </c>
      <c r="N138" s="14">
        <v>15</v>
      </c>
      <c r="O138" s="14">
        <v>13</v>
      </c>
      <c r="P138" s="14">
        <v>10</v>
      </c>
      <c r="Q138" s="4">
        <f t="shared" si="225"/>
        <v>38</v>
      </c>
      <c r="R138" s="5">
        <f t="shared" si="226"/>
        <v>117</v>
      </c>
      <c r="S138" s="28">
        <f t="shared" si="227"/>
        <v>121</v>
      </c>
      <c r="T138" s="3">
        <f t="shared" si="228"/>
        <v>258</v>
      </c>
      <c r="U138" s="57">
        <f t="shared" si="229"/>
        <v>87</v>
      </c>
      <c r="V138" s="13" t="s">
        <v>1111</v>
      </c>
      <c r="W138" s="14">
        <v>14</v>
      </c>
      <c r="X138" s="14">
        <v>12</v>
      </c>
      <c r="Y138" s="14">
        <v>15</v>
      </c>
      <c r="Z138" s="5">
        <f t="shared" si="230"/>
        <v>41</v>
      </c>
      <c r="AA138" s="5">
        <f t="shared" si="231"/>
        <v>66</v>
      </c>
      <c r="AB138" s="28">
        <f t="shared" si="232"/>
        <v>150</v>
      </c>
      <c r="AC138" s="76">
        <f t="shared" si="233"/>
        <v>408</v>
      </c>
      <c r="AD138" s="57">
        <f t="shared" si="234"/>
        <v>65</v>
      </c>
      <c r="AE138" s="30" t="s">
        <v>1274</v>
      </c>
      <c r="AF138" s="31">
        <v>14</v>
      </c>
      <c r="AG138" s="31">
        <v>18</v>
      </c>
      <c r="AH138" s="31">
        <v>15</v>
      </c>
      <c r="AI138" s="4">
        <f t="shared" si="235"/>
        <v>47</v>
      </c>
      <c r="AJ138" s="5">
        <f t="shared" si="236"/>
        <v>15</v>
      </c>
      <c r="AK138" s="28">
        <f t="shared" si="237"/>
        <v>222</v>
      </c>
      <c r="AL138" s="3">
        <f t="shared" si="238"/>
        <v>630</v>
      </c>
      <c r="AM138" s="5">
        <f t="shared" si="239"/>
        <v>35</v>
      </c>
      <c r="AN138" s="13" t="s">
        <v>1632</v>
      </c>
      <c r="AO138" s="14">
        <v>15</v>
      </c>
      <c r="AP138" s="14">
        <v>9</v>
      </c>
      <c r="AQ138" s="14">
        <v>15</v>
      </c>
      <c r="AR138" s="5">
        <f t="shared" si="240"/>
        <v>39</v>
      </c>
      <c r="AS138" s="5">
        <f t="shared" si="241"/>
        <v>158</v>
      </c>
      <c r="AT138" s="28">
        <f t="shared" si="242"/>
        <v>62</v>
      </c>
      <c r="AU138" s="3">
        <f t="shared" si="243"/>
        <v>692</v>
      </c>
      <c r="AV138" s="5">
        <f t="shared" si="244"/>
        <v>55</v>
      </c>
      <c r="AW138" s="13" t="s">
        <v>1829</v>
      </c>
      <c r="AX138" s="14">
        <v>17</v>
      </c>
      <c r="AY138" s="14">
        <v>18</v>
      </c>
      <c r="AZ138" s="14">
        <v>11</v>
      </c>
      <c r="BA138" s="5">
        <f t="shared" si="245"/>
        <v>46</v>
      </c>
      <c r="BB138" s="5">
        <f t="shared" si="246"/>
        <v>10</v>
      </c>
      <c r="BC138" s="28">
        <f t="shared" si="247"/>
        <v>189</v>
      </c>
      <c r="BD138" s="3">
        <f t="shared" si="248"/>
        <v>881</v>
      </c>
      <c r="BE138" s="5">
        <f t="shared" si="249"/>
        <v>37</v>
      </c>
      <c r="BF138" s="13" t="s">
        <v>2046</v>
      </c>
      <c r="BG138" s="14">
        <v>13</v>
      </c>
      <c r="BH138" s="14">
        <v>9</v>
      </c>
      <c r="BI138" s="14">
        <v>12</v>
      </c>
      <c r="BJ138" s="5">
        <f t="shared" si="250"/>
        <v>34</v>
      </c>
      <c r="BK138" s="5">
        <f t="shared" si="251"/>
        <v>188</v>
      </c>
      <c r="BL138" s="28">
        <f t="shared" si="252"/>
        <v>24</v>
      </c>
      <c r="BM138" s="3">
        <f t="shared" si="253"/>
        <v>905</v>
      </c>
      <c r="BN138" s="5">
        <f t="shared" si="254"/>
        <v>67</v>
      </c>
      <c r="BO138" s="13" t="s">
        <v>2261</v>
      </c>
      <c r="BP138" s="14">
        <v>15</v>
      </c>
      <c r="BQ138" s="14">
        <v>13</v>
      </c>
      <c r="BR138" s="14">
        <v>16</v>
      </c>
      <c r="BS138" s="5">
        <f t="shared" si="259"/>
        <v>44</v>
      </c>
      <c r="BT138" s="5">
        <f t="shared" si="263"/>
        <v>42</v>
      </c>
      <c r="BU138" s="35">
        <f t="shared" si="260"/>
        <v>170</v>
      </c>
      <c r="BV138" s="3">
        <f t="shared" si="261"/>
        <v>1075</v>
      </c>
      <c r="BW138" s="5">
        <f t="shared" si="262"/>
        <v>52</v>
      </c>
    </row>
    <row r="139" spans="2:75">
      <c r="B139" s="36" t="s">
        <v>675</v>
      </c>
      <c r="C139" s="41" t="s">
        <v>547</v>
      </c>
      <c r="D139" s="74" t="s">
        <v>71</v>
      </c>
      <c r="E139" s="51" t="s">
        <v>291</v>
      </c>
      <c r="F139" s="4">
        <v>14</v>
      </c>
      <c r="G139" s="4">
        <v>7</v>
      </c>
      <c r="H139" s="4">
        <v>14</v>
      </c>
      <c r="I139" s="4">
        <f t="shared" si="255"/>
        <v>35</v>
      </c>
      <c r="J139" s="4">
        <f t="shared" si="256"/>
        <v>128</v>
      </c>
      <c r="K139" s="4">
        <f t="shared" si="257"/>
        <v>90</v>
      </c>
      <c r="L139" s="57">
        <f t="shared" si="258"/>
        <v>128</v>
      </c>
      <c r="M139" s="13" t="s">
        <v>806</v>
      </c>
      <c r="N139" s="14">
        <v>15</v>
      </c>
      <c r="O139" s="14">
        <v>10</v>
      </c>
      <c r="P139" s="14">
        <v>11</v>
      </c>
      <c r="Q139" s="4">
        <f t="shared" si="225"/>
        <v>36</v>
      </c>
      <c r="R139" s="5">
        <f t="shared" si="226"/>
        <v>148</v>
      </c>
      <c r="S139" s="28">
        <f t="shared" si="227"/>
        <v>90</v>
      </c>
      <c r="T139" s="3">
        <f t="shared" si="228"/>
        <v>180</v>
      </c>
      <c r="U139" s="57">
        <f t="shared" si="229"/>
        <v>155</v>
      </c>
      <c r="V139" s="13"/>
      <c r="W139" s="14"/>
      <c r="X139" s="14"/>
      <c r="Y139" s="14"/>
      <c r="Z139" s="5">
        <f t="shared" si="230"/>
        <v>0</v>
      </c>
      <c r="AA139" s="5" t="str">
        <f t="shared" si="231"/>
        <v/>
      </c>
      <c r="AB139" s="28">
        <f t="shared" si="232"/>
        <v>0</v>
      </c>
      <c r="AC139" s="76">
        <f t="shared" si="233"/>
        <v>180</v>
      </c>
      <c r="AD139" s="57">
        <f t="shared" si="234"/>
        <v>201</v>
      </c>
      <c r="AE139" s="30"/>
      <c r="AF139" s="31"/>
      <c r="AG139" s="31"/>
      <c r="AH139" s="31"/>
      <c r="AI139" s="4">
        <f t="shared" si="235"/>
        <v>0</v>
      </c>
      <c r="AJ139" s="5" t="str">
        <f t="shared" si="236"/>
        <v/>
      </c>
      <c r="AK139" s="28">
        <f t="shared" si="237"/>
        <v>0</v>
      </c>
      <c r="AL139" s="3">
        <f t="shared" si="238"/>
        <v>180</v>
      </c>
      <c r="AM139" s="5">
        <f t="shared" si="239"/>
        <v>229</v>
      </c>
      <c r="AN139" s="13"/>
      <c r="AO139" s="14"/>
      <c r="AP139" s="14"/>
      <c r="AQ139" s="14"/>
      <c r="AR139" s="5">
        <f t="shared" si="240"/>
        <v>0</v>
      </c>
      <c r="AS139" s="5" t="str">
        <f t="shared" si="241"/>
        <v/>
      </c>
      <c r="AT139" s="28">
        <f t="shared" si="242"/>
        <v>0</v>
      </c>
      <c r="AU139" s="3">
        <f t="shared" si="243"/>
        <v>180</v>
      </c>
      <c r="AV139" s="5">
        <f t="shared" si="244"/>
        <v>243</v>
      </c>
      <c r="AW139" s="13" t="s">
        <v>1830</v>
      </c>
      <c r="AX139" s="14">
        <v>12</v>
      </c>
      <c r="AY139" s="14">
        <v>13</v>
      </c>
      <c r="AZ139" s="14">
        <v>13</v>
      </c>
      <c r="BA139" s="5">
        <f t="shared" si="245"/>
        <v>38</v>
      </c>
      <c r="BB139" s="5">
        <f t="shared" si="246"/>
        <v>102</v>
      </c>
      <c r="BC139" s="28">
        <f t="shared" si="247"/>
        <v>97</v>
      </c>
      <c r="BD139" s="3">
        <f t="shared" si="248"/>
        <v>277</v>
      </c>
      <c r="BE139" s="5">
        <f t="shared" si="249"/>
        <v>221</v>
      </c>
      <c r="BF139" s="13"/>
      <c r="BG139" s="14"/>
      <c r="BH139" s="14"/>
      <c r="BI139" s="14"/>
      <c r="BJ139" s="5">
        <f t="shared" si="250"/>
        <v>0</v>
      </c>
      <c r="BK139" s="5" t="str">
        <f t="shared" si="251"/>
        <v/>
      </c>
      <c r="BL139" s="28">
        <f t="shared" si="252"/>
        <v>0</v>
      </c>
      <c r="BM139" s="3">
        <f t="shared" si="253"/>
        <v>277</v>
      </c>
      <c r="BN139" s="5">
        <f t="shared" si="254"/>
        <v>232</v>
      </c>
      <c r="BO139" s="13"/>
      <c r="BP139" s="14"/>
      <c r="BQ139" s="14"/>
      <c r="BR139" s="14"/>
      <c r="BS139" s="5">
        <f t="shared" si="259"/>
        <v>0</v>
      </c>
      <c r="BT139" s="5" t="str">
        <f t="shared" si="263"/>
        <v/>
      </c>
      <c r="BU139" s="35">
        <f t="shared" si="260"/>
        <v>0</v>
      </c>
      <c r="BV139" s="3">
        <f t="shared" si="261"/>
        <v>277</v>
      </c>
      <c r="BW139" s="5">
        <f t="shared" si="262"/>
        <v>244</v>
      </c>
    </row>
    <row r="140" spans="2:75">
      <c r="B140" s="36" t="s">
        <v>462</v>
      </c>
      <c r="C140" s="41" t="s">
        <v>547</v>
      </c>
      <c r="D140" s="74" t="s">
        <v>613</v>
      </c>
      <c r="E140" s="51" t="s">
        <v>270</v>
      </c>
      <c r="F140" s="4">
        <v>13</v>
      </c>
      <c r="G140" s="4">
        <v>10</v>
      </c>
      <c r="H140" s="4">
        <v>13</v>
      </c>
      <c r="I140" s="4">
        <f t="shared" si="255"/>
        <v>36</v>
      </c>
      <c r="J140" s="4">
        <f t="shared" si="256"/>
        <v>116</v>
      </c>
      <c r="K140" s="4">
        <f t="shared" si="257"/>
        <v>102</v>
      </c>
      <c r="L140" s="57">
        <f t="shared" si="258"/>
        <v>116</v>
      </c>
      <c r="M140" s="13"/>
      <c r="N140" s="14"/>
      <c r="O140" s="14"/>
      <c r="P140" s="14"/>
      <c r="Q140" s="4">
        <f t="shared" si="225"/>
        <v>0</v>
      </c>
      <c r="R140" s="5" t="str">
        <f t="shared" si="226"/>
        <v/>
      </c>
      <c r="S140" s="28">
        <f t="shared" si="227"/>
        <v>0</v>
      </c>
      <c r="T140" s="3">
        <f t="shared" si="228"/>
        <v>102</v>
      </c>
      <c r="U140" s="57">
        <f t="shared" si="229"/>
        <v>210</v>
      </c>
      <c r="V140" s="13" t="s">
        <v>1112</v>
      </c>
      <c r="W140" s="14">
        <v>10</v>
      </c>
      <c r="X140" s="14">
        <v>13</v>
      </c>
      <c r="Y140" s="14">
        <v>11</v>
      </c>
      <c r="Z140" s="5">
        <f t="shared" si="230"/>
        <v>34</v>
      </c>
      <c r="AA140" s="5">
        <f t="shared" si="231"/>
        <v>157</v>
      </c>
      <c r="AB140" s="28">
        <f t="shared" si="232"/>
        <v>59</v>
      </c>
      <c r="AC140" s="76">
        <f t="shared" si="233"/>
        <v>161</v>
      </c>
      <c r="AD140" s="57">
        <f t="shared" si="234"/>
        <v>205</v>
      </c>
      <c r="AE140" s="30" t="s">
        <v>1336</v>
      </c>
      <c r="AF140" s="31">
        <v>12</v>
      </c>
      <c r="AG140" s="31">
        <v>14</v>
      </c>
      <c r="AH140" s="31">
        <v>14</v>
      </c>
      <c r="AI140" s="4">
        <f t="shared" si="235"/>
        <v>40</v>
      </c>
      <c r="AJ140" s="5">
        <f t="shared" si="236"/>
        <v>66</v>
      </c>
      <c r="AK140" s="28">
        <f t="shared" si="237"/>
        <v>171</v>
      </c>
      <c r="AL140" s="3">
        <f t="shared" si="238"/>
        <v>332</v>
      </c>
      <c r="AM140" s="5">
        <f t="shared" si="239"/>
        <v>170</v>
      </c>
      <c r="AN140" s="13"/>
      <c r="AO140" s="14"/>
      <c r="AP140" s="14"/>
      <c r="AQ140" s="14"/>
      <c r="AR140" s="5">
        <f t="shared" si="240"/>
        <v>0</v>
      </c>
      <c r="AS140" s="5" t="str">
        <f t="shared" si="241"/>
        <v/>
      </c>
      <c r="AT140" s="28">
        <f t="shared" si="242"/>
        <v>0</v>
      </c>
      <c r="AU140" s="3">
        <f t="shared" si="243"/>
        <v>332</v>
      </c>
      <c r="AV140" s="5">
        <f t="shared" si="244"/>
        <v>194</v>
      </c>
      <c r="AW140" s="13" t="s">
        <v>1831</v>
      </c>
      <c r="AX140" s="14">
        <v>11</v>
      </c>
      <c r="AY140" s="14">
        <v>14</v>
      </c>
      <c r="AZ140" s="14">
        <v>10</v>
      </c>
      <c r="BA140" s="5">
        <f t="shared" si="245"/>
        <v>35</v>
      </c>
      <c r="BB140" s="5">
        <f t="shared" si="246"/>
        <v>145</v>
      </c>
      <c r="BC140" s="28">
        <f t="shared" si="247"/>
        <v>54</v>
      </c>
      <c r="BD140" s="3">
        <f t="shared" si="248"/>
        <v>386</v>
      </c>
      <c r="BE140" s="5">
        <f t="shared" si="249"/>
        <v>191</v>
      </c>
      <c r="BF140" s="13"/>
      <c r="BG140" s="14"/>
      <c r="BH140" s="14"/>
      <c r="BI140" s="14"/>
      <c r="BJ140" s="5">
        <f t="shared" si="250"/>
        <v>0</v>
      </c>
      <c r="BK140" s="5" t="str">
        <f t="shared" si="251"/>
        <v/>
      </c>
      <c r="BL140" s="28">
        <f t="shared" si="252"/>
        <v>0</v>
      </c>
      <c r="BM140" s="3">
        <f t="shared" si="253"/>
        <v>386</v>
      </c>
      <c r="BN140" s="5">
        <f t="shared" si="254"/>
        <v>203</v>
      </c>
      <c r="BO140" s="13"/>
      <c r="BP140" s="14"/>
      <c r="BQ140" s="14"/>
      <c r="BR140" s="14"/>
      <c r="BS140" s="5">
        <f t="shared" si="259"/>
        <v>0</v>
      </c>
      <c r="BT140" s="5" t="str">
        <f t="shared" si="263"/>
        <v/>
      </c>
      <c r="BU140" s="35">
        <f t="shared" si="260"/>
        <v>0</v>
      </c>
      <c r="BV140" s="3">
        <f t="shared" si="261"/>
        <v>386</v>
      </c>
      <c r="BW140" s="5">
        <f t="shared" si="262"/>
        <v>211</v>
      </c>
    </row>
    <row r="141" spans="2:75">
      <c r="B141" s="36" t="s">
        <v>484</v>
      </c>
      <c r="C141" s="41" t="s">
        <v>547</v>
      </c>
      <c r="D141" s="74" t="s">
        <v>72</v>
      </c>
      <c r="E141" s="51" t="s">
        <v>298</v>
      </c>
      <c r="F141" s="4">
        <v>13</v>
      </c>
      <c r="G141" s="4">
        <v>11</v>
      </c>
      <c r="H141" s="4">
        <v>10</v>
      </c>
      <c r="I141" s="4">
        <f t="shared" si="255"/>
        <v>34</v>
      </c>
      <c r="J141" s="4">
        <f t="shared" si="256"/>
        <v>148</v>
      </c>
      <c r="K141" s="4">
        <f t="shared" si="257"/>
        <v>70</v>
      </c>
      <c r="L141" s="57">
        <f t="shared" si="258"/>
        <v>148</v>
      </c>
      <c r="M141" s="13" t="s">
        <v>807</v>
      </c>
      <c r="N141" s="14">
        <v>13</v>
      </c>
      <c r="O141" s="14">
        <v>10</v>
      </c>
      <c r="P141" s="14">
        <v>13</v>
      </c>
      <c r="Q141" s="4">
        <f t="shared" si="225"/>
        <v>36</v>
      </c>
      <c r="R141" s="5">
        <f t="shared" si="226"/>
        <v>148</v>
      </c>
      <c r="S141" s="28">
        <f t="shared" si="227"/>
        <v>90</v>
      </c>
      <c r="T141" s="3">
        <f t="shared" si="228"/>
        <v>160</v>
      </c>
      <c r="U141" s="57">
        <f t="shared" si="229"/>
        <v>174</v>
      </c>
      <c r="V141" s="77"/>
      <c r="W141" s="78"/>
      <c r="X141" s="78"/>
      <c r="Y141" s="78"/>
      <c r="Z141" s="79"/>
      <c r="AA141" s="5" t="str">
        <f t="shared" si="231"/>
        <v/>
      </c>
      <c r="AB141" s="28">
        <f t="shared" si="232"/>
        <v>0</v>
      </c>
      <c r="AC141" s="76">
        <f t="shared" si="233"/>
        <v>160</v>
      </c>
      <c r="AD141" s="57">
        <f t="shared" si="234"/>
        <v>206</v>
      </c>
      <c r="AE141" s="30" t="s">
        <v>1413</v>
      </c>
      <c r="AF141" s="31">
        <v>12</v>
      </c>
      <c r="AG141" s="31">
        <v>15</v>
      </c>
      <c r="AH141" s="31">
        <v>8</v>
      </c>
      <c r="AI141" s="4">
        <f t="shared" si="235"/>
        <v>35</v>
      </c>
      <c r="AJ141" s="5">
        <f t="shared" si="236"/>
        <v>155</v>
      </c>
      <c r="AK141" s="28">
        <f t="shared" si="237"/>
        <v>82</v>
      </c>
      <c r="AL141" s="3">
        <f t="shared" si="238"/>
        <v>242</v>
      </c>
      <c r="AM141" s="5">
        <f t="shared" si="239"/>
        <v>205</v>
      </c>
      <c r="AN141" s="13"/>
      <c r="AO141" s="14"/>
      <c r="AP141" s="14"/>
      <c r="AQ141" s="14"/>
      <c r="AR141" s="5">
        <f t="shared" si="240"/>
        <v>0</v>
      </c>
      <c r="AS141" s="5" t="str">
        <f t="shared" si="241"/>
        <v/>
      </c>
      <c r="AT141" s="28">
        <f t="shared" si="242"/>
        <v>0</v>
      </c>
      <c r="AU141" s="3">
        <f t="shared" si="243"/>
        <v>242</v>
      </c>
      <c r="AV141" s="5">
        <f t="shared" si="244"/>
        <v>221</v>
      </c>
      <c r="AW141" s="13"/>
      <c r="AX141" s="14"/>
      <c r="AY141" s="14"/>
      <c r="AZ141" s="14"/>
      <c r="BA141" s="5">
        <f t="shared" si="245"/>
        <v>0</v>
      </c>
      <c r="BB141" s="5" t="str">
        <f t="shared" si="246"/>
        <v/>
      </c>
      <c r="BC141" s="28">
        <f t="shared" si="247"/>
        <v>0</v>
      </c>
      <c r="BD141" s="3">
        <f t="shared" si="248"/>
        <v>242</v>
      </c>
      <c r="BE141" s="5">
        <f t="shared" si="249"/>
        <v>231</v>
      </c>
      <c r="BF141" s="13"/>
      <c r="BG141" s="14"/>
      <c r="BH141" s="14"/>
      <c r="BI141" s="14"/>
      <c r="BJ141" s="5">
        <f t="shared" si="250"/>
        <v>0</v>
      </c>
      <c r="BK141" s="5" t="str">
        <f t="shared" si="251"/>
        <v/>
      </c>
      <c r="BL141" s="28">
        <f t="shared" si="252"/>
        <v>0</v>
      </c>
      <c r="BM141" s="3">
        <f t="shared" si="253"/>
        <v>242</v>
      </c>
      <c r="BN141" s="5">
        <f t="shared" si="254"/>
        <v>241</v>
      </c>
      <c r="BO141" s="13" t="s">
        <v>2262</v>
      </c>
      <c r="BP141" s="14">
        <v>12</v>
      </c>
      <c r="BQ141" s="14">
        <v>13</v>
      </c>
      <c r="BR141" s="14">
        <v>12</v>
      </c>
      <c r="BS141" s="5">
        <f t="shared" si="259"/>
        <v>37</v>
      </c>
      <c r="BT141" s="5">
        <f t="shared" si="263"/>
        <v>121</v>
      </c>
      <c r="BU141" s="35">
        <f t="shared" si="260"/>
        <v>91</v>
      </c>
      <c r="BV141" s="3">
        <f t="shared" si="261"/>
        <v>333</v>
      </c>
      <c r="BW141" s="5">
        <f t="shared" si="262"/>
        <v>225</v>
      </c>
    </row>
    <row r="142" spans="2:75">
      <c r="B142" s="36" t="s">
        <v>680</v>
      </c>
      <c r="C142" s="41" t="s">
        <v>547</v>
      </c>
      <c r="D142" s="74" t="s">
        <v>609</v>
      </c>
      <c r="E142" s="51" t="s">
        <v>265</v>
      </c>
      <c r="F142" s="4">
        <v>10</v>
      </c>
      <c r="G142" s="4">
        <v>14</v>
      </c>
      <c r="H142" s="4">
        <v>12</v>
      </c>
      <c r="I142" s="4">
        <f t="shared" si="255"/>
        <v>36</v>
      </c>
      <c r="J142" s="4">
        <f t="shared" si="256"/>
        <v>116</v>
      </c>
      <c r="K142" s="4">
        <f t="shared" si="257"/>
        <v>102</v>
      </c>
      <c r="L142" s="57">
        <f t="shared" si="258"/>
        <v>116</v>
      </c>
      <c r="M142" s="13" t="s">
        <v>808</v>
      </c>
      <c r="N142" s="14">
        <v>15</v>
      </c>
      <c r="O142" s="14">
        <v>11</v>
      </c>
      <c r="P142" s="14">
        <v>11</v>
      </c>
      <c r="Q142" s="4">
        <f t="shared" si="225"/>
        <v>37</v>
      </c>
      <c r="R142" s="5">
        <f t="shared" si="226"/>
        <v>132</v>
      </c>
      <c r="S142" s="28">
        <f t="shared" si="227"/>
        <v>106</v>
      </c>
      <c r="T142" s="3">
        <f t="shared" si="228"/>
        <v>208</v>
      </c>
      <c r="U142" s="57">
        <f t="shared" si="229"/>
        <v>127</v>
      </c>
      <c r="V142" s="13" t="s">
        <v>1113</v>
      </c>
      <c r="W142" s="14">
        <v>11</v>
      </c>
      <c r="X142" s="14">
        <v>9</v>
      </c>
      <c r="Y142" s="14">
        <v>12</v>
      </c>
      <c r="Z142" s="5">
        <f t="shared" ref="Z142:Z153" si="264">SUM(W142:Y142)</f>
        <v>32</v>
      </c>
      <c r="AA142" s="5">
        <f t="shared" si="231"/>
        <v>178</v>
      </c>
      <c r="AB142" s="28">
        <f t="shared" si="232"/>
        <v>38</v>
      </c>
      <c r="AC142" s="76">
        <f t="shared" si="233"/>
        <v>246</v>
      </c>
      <c r="AD142" s="57">
        <f t="shared" si="234"/>
        <v>164</v>
      </c>
      <c r="AE142" s="30" t="s">
        <v>1475</v>
      </c>
      <c r="AF142" s="31">
        <v>12</v>
      </c>
      <c r="AG142" s="31">
        <v>11</v>
      </c>
      <c r="AH142" s="31">
        <v>8</v>
      </c>
      <c r="AI142" s="4">
        <f t="shared" si="235"/>
        <v>31</v>
      </c>
      <c r="AJ142" s="5">
        <f t="shared" si="236"/>
        <v>211</v>
      </c>
      <c r="AK142" s="28">
        <f t="shared" si="237"/>
        <v>26</v>
      </c>
      <c r="AL142" s="3">
        <f t="shared" si="238"/>
        <v>272</v>
      </c>
      <c r="AM142" s="5">
        <f t="shared" si="239"/>
        <v>192</v>
      </c>
      <c r="AN142" s="13" t="s">
        <v>1633</v>
      </c>
      <c r="AO142" s="14">
        <v>15</v>
      </c>
      <c r="AP142" s="14">
        <v>12</v>
      </c>
      <c r="AQ142" s="14">
        <v>13</v>
      </c>
      <c r="AR142" s="5">
        <f t="shared" si="240"/>
        <v>40</v>
      </c>
      <c r="AS142" s="5">
        <f t="shared" si="241"/>
        <v>147</v>
      </c>
      <c r="AT142" s="28">
        <f t="shared" si="242"/>
        <v>73</v>
      </c>
      <c r="AU142" s="3">
        <f t="shared" si="243"/>
        <v>345</v>
      </c>
      <c r="AV142" s="5">
        <f t="shared" si="244"/>
        <v>188</v>
      </c>
      <c r="AW142" s="13" t="s">
        <v>1832</v>
      </c>
      <c r="AX142" s="14">
        <v>11</v>
      </c>
      <c r="AY142" s="14">
        <v>14</v>
      </c>
      <c r="AZ142" s="14">
        <v>14</v>
      </c>
      <c r="BA142" s="5">
        <f t="shared" si="245"/>
        <v>39</v>
      </c>
      <c r="BB142" s="5">
        <f t="shared" si="246"/>
        <v>84</v>
      </c>
      <c r="BC142" s="28">
        <f t="shared" si="247"/>
        <v>115</v>
      </c>
      <c r="BD142" s="3">
        <f t="shared" si="248"/>
        <v>460</v>
      </c>
      <c r="BE142" s="5">
        <f t="shared" si="249"/>
        <v>171</v>
      </c>
      <c r="BF142" s="13" t="s">
        <v>2047</v>
      </c>
      <c r="BG142" s="14">
        <v>12</v>
      </c>
      <c r="BH142" s="14">
        <v>12</v>
      </c>
      <c r="BI142" s="14">
        <v>13</v>
      </c>
      <c r="BJ142" s="5">
        <f t="shared" si="250"/>
        <v>37</v>
      </c>
      <c r="BK142" s="5">
        <f t="shared" si="251"/>
        <v>150</v>
      </c>
      <c r="BL142" s="28">
        <f t="shared" si="252"/>
        <v>62</v>
      </c>
      <c r="BM142" s="3">
        <f t="shared" si="253"/>
        <v>522</v>
      </c>
      <c r="BN142" s="5">
        <f t="shared" si="254"/>
        <v>171</v>
      </c>
      <c r="BO142" s="13" t="s">
        <v>2263</v>
      </c>
      <c r="BP142" s="14">
        <v>10</v>
      </c>
      <c r="BQ142" s="14">
        <v>11</v>
      </c>
      <c r="BR142" s="14">
        <v>11</v>
      </c>
      <c r="BS142" s="5">
        <f t="shared" si="259"/>
        <v>32</v>
      </c>
      <c r="BT142" s="5">
        <f t="shared" si="263"/>
        <v>180</v>
      </c>
      <c r="BU142" s="35">
        <f t="shared" si="260"/>
        <v>32</v>
      </c>
      <c r="BV142" s="3">
        <f t="shared" si="261"/>
        <v>554</v>
      </c>
      <c r="BW142" s="5">
        <f t="shared" si="262"/>
        <v>182</v>
      </c>
    </row>
    <row r="143" spans="2:75">
      <c r="B143" s="36" t="s">
        <v>665</v>
      </c>
      <c r="C143" s="41" t="s">
        <v>547</v>
      </c>
      <c r="D143" s="74" t="s">
        <v>644</v>
      </c>
      <c r="E143" s="51" t="s">
        <v>341</v>
      </c>
      <c r="F143" s="4">
        <v>11</v>
      </c>
      <c r="G143" s="4">
        <v>7</v>
      </c>
      <c r="H143" s="4">
        <v>13</v>
      </c>
      <c r="I143" s="4">
        <f t="shared" si="255"/>
        <v>31</v>
      </c>
      <c r="J143" s="4">
        <f t="shared" si="256"/>
        <v>190</v>
      </c>
      <c r="K143" s="4">
        <f t="shared" si="257"/>
        <v>28</v>
      </c>
      <c r="L143" s="57">
        <f t="shared" si="258"/>
        <v>190</v>
      </c>
      <c r="M143" s="13"/>
      <c r="N143" s="14"/>
      <c r="O143" s="14"/>
      <c r="P143" s="14"/>
      <c r="Q143" s="4">
        <f t="shared" si="225"/>
        <v>0</v>
      </c>
      <c r="R143" s="5" t="str">
        <f t="shared" si="226"/>
        <v/>
      </c>
      <c r="S143" s="28">
        <f t="shared" si="227"/>
        <v>0</v>
      </c>
      <c r="T143" s="3">
        <f t="shared" si="228"/>
        <v>28</v>
      </c>
      <c r="U143" s="57">
        <f t="shared" si="229"/>
        <v>243</v>
      </c>
      <c r="V143" s="13"/>
      <c r="W143" s="14"/>
      <c r="X143" s="14"/>
      <c r="Y143" s="14"/>
      <c r="Z143" s="5">
        <f t="shared" si="264"/>
        <v>0</v>
      </c>
      <c r="AA143" s="5" t="str">
        <f t="shared" si="231"/>
        <v/>
      </c>
      <c r="AB143" s="28">
        <f t="shared" si="232"/>
        <v>0</v>
      </c>
      <c r="AC143" s="76">
        <f t="shared" si="233"/>
        <v>28</v>
      </c>
      <c r="AD143" s="57">
        <f t="shared" si="234"/>
        <v>258</v>
      </c>
      <c r="AE143" s="30"/>
      <c r="AF143" s="31"/>
      <c r="AG143" s="31"/>
      <c r="AH143" s="31"/>
      <c r="AI143" s="4">
        <f t="shared" si="235"/>
        <v>0</v>
      </c>
      <c r="AJ143" s="5" t="str">
        <f t="shared" si="236"/>
        <v/>
      </c>
      <c r="AK143" s="28">
        <f t="shared" si="237"/>
        <v>0</v>
      </c>
      <c r="AL143" s="3">
        <f t="shared" si="238"/>
        <v>28</v>
      </c>
      <c r="AM143" s="5">
        <f t="shared" si="239"/>
        <v>271</v>
      </c>
      <c r="AN143" s="13"/>
      <c r="AO143" s="14"/>
      <c r="AP143" s="14"/>
      <c r="AQ143" s="14"/>
      <c r="AR143" s="5">
        <f t="shared" si="240"/>
        <v>0</v>
      </c>
      <c r="AS143" s="5" t="str">
        <f t="shared" si="241"/>
        <v/>
      </c>
      <c r="AT143" s="28">
        <f t="shared" si="242"/>
        <v>0</v>
      </c>
      <c r="AU143" s="3">
        <f t="shared" si="243"/>
        <v>28</v>
      </c>
      <c r="AV143" s="5">
        <f t="shared" si="244"/>
        <v>274</v>
      </c>
      <c r="AW143" s="13"/>
      <c r="AX143" s="14"/>
      <c r="AY143" s="14"/>
      <c r="AZ143" s="14"/>
      <c r="BA143" s="5">
        <f t="shared" si="245"/>
        <v>0</v>
      </c>
      <c r="BB143" s="5" t="str">
        <f t="shared" si="246"/>
        <v/>
      </c>
      <c r="BC143" s="28">
        <f t="shared" si="247"/>
        <v>0</v>
      </c>
      <c r="BD143" s="3">
        <f t="shared" si="248"/>
        <v>28</v>
      </c>
      <c r="BE143" s="5">
        <f t="shared" si="249"/>
        <v>277</v>
      </c>
      <c r="BF143" s="13"/>
      <c r="BG143" s="14"/>
      <c r="BH143" s="14"/>
      <c r="BI143" s="14"/>
      <c r="BJ143" s="5">
        <f t="shared" si="250"/>
        <v>0</v>
      </c>
      <c r="BK143" s="5" t="str">
        <f t="shared" si="251"/>
        <v/>
      </c>
      <c r="BL143" s="28">
        <f t="shared" si="252"/>
        <v>0</v>
      </c>
      <c r="BM143" s="3">
        <f t="shared" si="253"/>
        <v>28</v>
      </c>
      <c r="BN143" s="5">
        <f t="shared" si="254"/>
        <v>285</v>
      </c>
      <c r="BO143" s="13"/>
      <c r="BP143" s="14"/>
      <c r="BQ143" s="14"/>
      <c r="BR143" s="14"/>
      <c r="BS143" s="5">
        <f t="shared" si="259"/>
        <v>0</v>
      </c>
      <c r="BT143" s="5" t="str">
        <f t="shared" si="263"/>
        <v/>
      </c>
      <c r="BU143" s="35">
        <f t="shared" si="260"/>
        <v>0</v>
      </c>
      <c r="BV143" s="3">
        <f t="shared" si="261"/>
        <v>28</v>
      </c>
      <c r="BW143" s="5">
        <f t="shared" si="262"/>
        <v>287</v>
      </c>
    </row>
    <row r="144" spans="2:75">
      <c r="B144" s="36" t="s">
        <v>426</v>
      </c>
      <c r="C144" s="41" t="s">
        <v>547</v>
      </c>
      <c r="D144" s="74" t="s">
        <v>73</v>
      </c>
      <c r="E144" s="51" t="s">
        <v>225</v>
      </c>
      <c r="F144" s="4">
        <v>12</v>
      </c>
      <c r="G144" s="4">
        <v>13</v>
      </c>
      <c r="H144" s="4">
        <v>15</v>
      </c>
      <c r="I144" s="4">
        <f t="shared" si="255"/>
        <v>40</v>
      </c>
      <c r="J144" s="4">
        <f t="shared" si="256"/>
        <v>66</v>
      </c>
      <c r="K144" s="4">
        <f t="shared" si="257"/>
        <v>152</v>
      </c>
      <c r="L144" s="57">
        <f t="shared" si="258"/>
        <v>66</v>
      </c>
      <c r="M144" s="13"/>
      <c r="N144" s="14"/>
      <c r="O144" s="14"/>
      <c r="P144" s="14"/>
      <c r="Q144" s="4"/>
      <c r="R144" s="5" t="str">
        <f t="shared" si="226"/>
        <v/>
      </c>
      <c r="S144" s="28"/>
      <c r="T144" s="3">
        <f t="shared" si="228"/>
        <v>152</v>
      </c>
      <c r="U144" s="57">
        <f t="shared" si="229"/>
        <v>179</v>
      </c>
      <c r="V144" s="13"/>
      <c r="W144" s="14"/>
      <c r="X144" s="14"/>
      <c r="Y144" s="14"/>
      <c r="Z144" s="4">
        <f t="shared" si="264"/>
        <v>0</v>
      </c>
      <c r="AA144" s="5" t="str">
        <f t="shared" si="231"/>
        <v/>
      </c>
      <c r="AB144" s="28">
        <f t="shared" si="232"/>
        <v>0</v>
      </c>
      <c r="AC144" s="76">
        <f t="shared" si="233"/>
        <v>152</v>
      </c>
      <c r="AD144" s="57">
        <f t="shared" si="234"/>
        <v>211</v>
      </c>
      <c r="AE144" s="30"/>
      <c r="AF144" s="31"/>
      <c r="AG144" s="31"/>
      <c r="AH144" s="31"/>
      <c r="AI144" s="4">
        <f t="shared" si="235"/>
        <v>0</v>
      </c>
      <c r="AJ144" s="5" t="str">
        <f t="shared" si="236"/>
        <v/>
      </c>
      <c r="AK144" s="28">
        <f t="shared" si="237"/>
        <v>0</v>
      </c>
      <c r="AL144" s="3">
        <f t="shared" si="238"/>
        <v>152</v>
      </c>
      <c r="AM144" s="5">
        <f t="shared" si="239"/>
        <v>240</v>
      </c>
      <c r="AN144" s="13"/>
      <c r="AO144" s="14"/>
      <c r="AP144" s="14"/>
      <c r="AQ144" s="14"/>
      <c r="AR144" s="5">
        <f t="shared" si="240"/>
        <v>0</v>
      </c>
      <c r="AS144" s="5" t="str">
        <f t="shared" si="241"/>
        <v/>
      </c>
      <c r="AT144" s="28">
        <f t="shared" si="242"/>
        <v>0</v>
      </c>
      <c r="AU144" s="3">
        <f t="shared" si="243"/>
        <v>152</v>
      </c>
      <c r="AV144" s="5">
        <f t="shared" si="244"/>
        <v>252</v>
      </c>
      <c r="AW144" s="13"/>
      <c r="AX144" s="14"/>
      <c r="AY144" s="14"/>
      <c r="AZ144" s="14"/>
      <c r="BA144" s="5">
        <f t="shared" si="245"/>
        <v>0</v>
      </c>
      <c r="BB144" s="5" t="str">
        <f t="shared" si="246"/>
        <v/>
      </c>
      <c r="BC144" s="28">
        <f t="shared" si="247"/>
        <v>0</v>
      </c>
      <c r="BD144" s="3">
        <f t="shared" si="248"/>
        <v>152</v>
      </c>
      <c r="BE144" s="5">
        <f t="shared" si="249"/>
        <v>257</v>
      </c>
      <c r="BF144" s="13"/>
      <c r="BG144" s="14"/>
      <c r="BH144" s="14"/>
      <c r="BI144" s="14"/>
      <c r="BJ144" s="5">
        <f t="shared" si="250"/>
        <v>0</v>
      </c>
      <c r="BK144" s="5" t="str">
        <f t="shared" si="251"/>
        <v/>
      </c>
      <c r="BL144" s="28">
        <f t="shared" si="252"/>
        <v>0</v>
      </c>
      <c r="BM144" s="3">
        <f t="shared" si="253"/>
        <v>152</v>
      </c>
      <c r="BN144" s="5">
        <f t="shared" si="254"/>
        <v>262</v>
      </c>
      <c r="BO144" s="13" t="s">
        <v>2264</v>
      </c>
      <c r="BP144" s="14">
        <v>12</v>
      </c>
      <c r="BQ144" s="14">
        <v>11</v>
      </c>
      <c r="BR144" s="14">
        <v>16</v>
      </c>
      <c r="BS144" s="5">
        <f t="shared" si="259"/>
        <v>39</v>
      </c>
      <c r="BT144" s="5">
        <f t="shared" si="263"/>
        <v>96</v>
      </c>
      <c r="BU144" s="35">
        <f t="shared" si="260"/>
        <v>116</v>
      </c>
      <c r="BV144" s="3">
        <f t="shared" si="261"/>
        <v>268</v>
      </c>
      <c r="BW144" s="5">
        <f t="shared" si="262"/>
        <v>246</v>
      </c>
    </row>
    <row r="145" spans="2:75">
      <c r="B145" s="36" t="s">
        <v>385</v>
      </c>
      <c r="C145" s="41" t="s">
        <v>547</v>
      </c>
      <c r="D145" s="74" t="s">
        <v>74</v>
      </c>
      <c r="E145" s="51" t="s">
        <v>179</v>
      </c>
      <c r="F145" s="4">
        <v>20</v>
      </c>
      <c r="G145" s="4">
        <v>9</v>
      </c>
      <c r="H145" s="4">
        <v>16</v>
      </c>
      <c r="I145" s="4">
        <f t="shared" si="255"/>
        <v>45</v>
      </c>
      <c r="J145" s="4">
        <f t="shared" si="256"/>
        <v>24</v>
      </c>
      <c r="K145" s="4">
        <f t="shared" si="257"/>
        <v>194</v>
      </c>
      <c r="L145" s="57">
        <f t="shared" si="258"/>
        <v>24</v>
      </c>
      <c r="M145" s="13" t="s">
        <v>809</v>
      </c>
      <c r="N145" s="14">
        <v>9</v>
      </c>
      <c r="O145" s="14">
        <v>11</v>
      </c>
      <c r="P145" s="14">
        <v>11</v>
      </c>
      <c r="Q145" s="5">
        <f t="shared" ref="Q145:Q153" si="265">SUM(N145:P145)</f>
        <v>31</v>
      </c>
      <c r="R145" s="5">
        <f t="shared" si="226"/>
        <v>202</v>
      </c>
      <c r="S145" s="28">
        <f t="shared" ref="S145:S153" si="266">IF(R145="",0,Q$302+1-R145)</f>
        <v>36</v>
      </c>
      <c r="T145" s="3">
        <f t="shared" si="228"/>
        <v>230</v>
      </c>
      <c r="U145" s="57">
        <f t="shared" si="229"/>
        <v>106</v>
      </c>
      <c r="V145" s="13" t="s">
        <v>1114</v>
      </c>
      <c r="W145" s="14">
        <v>10</v>
      </c>
      <c r="X145" s="14">
        <v>6</v>
      </c>
      <c r="Y145" s="14">
        <v>13</v>
      </c>
      <c r="Z145" s="4">
        <f t="shared" si="264"/>
        <v>29</v>
      </c>
      <c r="AA145" s="5">
        <f t="shared" si="231"/>
        <v>198</v>
      </c>
      <c r="AB145" s="28">
        <f t="shared" si="232"/>
        <v>18</v>
      </c>
      <c r="AC145" s="76">
        <f t="shared" si="233"/>
        <v>248</v>
      </c>
      <c r="AD145" s="57">
        <f t="shared" si="234"/>
        <v>162</v>
      </c>
      <c r="AE145" s="30" t="s">
        <v>1437</v>
      </c>
      <c r="AF145" s="31">
        <v>11</v>
      </c>
      <c r="AG145" s="31">
        <v>11</v>
      </c>
      <c r="AH145" s="31">
        <v>12</v>
      </c>
      <c r="AI145" s="4">
        <f t="shared" si="235"/>
        <v>34</v>
      </c>
      <c r="AJ145" s="5">
        <f t="shared" si="236"/>
        <v>170</v>
      </c>
      <c r="AK145" s="28">
        <f t="shared" si="237"/>
        <v>67</v>
      </c>
      <c r="AL145" s="3">
        <f t="shared" si="238"/>
        <v>315</v>
      </c>
      <c r="AM145" s="5">
        <f t="shared" si="239"/>
        <v>177</v>
      </c>
      <c r="AN145" s="13" t="s">
        <v>1634</v>
      </c>
      <c r="AO145" s="14">
        <v>16</v>
      </c>
      <c r="AP145" s="14">
        <v>16</v>
      </c>
      <c r="AQ145" s="14">
        <v>15</v>
      </c>
      <c r="AR145" s="5">
        <f t="shared" si="240"/>
        <v>47</v>
      </c>
      <c r="AS145" s="5">
        <f t="shared" si="241"/>
        <v>41</v>
      </c>
      <c r="AT145" s="28">
        <f t="shared" si="242"/>
        <v>179</v>
      </c>
      <c r="AU145" s="3">
        <f t="shared" si="243"/>
        <v>494</v>
      </c>
      <c r="AV145" s="5">
        <f t="shared" si="244"/>
        <v>142</v>
      </c>
      <c r="AW145" s="13" t="s">
        <v>1833</v>
      </c>
      <c r="AX145" s="14">
        <v>10</v>
      </c>
      <c r="AY145" s="14">
        <v>13</v>
      </c>
      <c r="AZ145" s="14">
        <v>12</v>
      </c>
      <c r="BA145" s="5">
        <f t="shared" si="245"/>
        <v>35</v>
      </c>
      <c r="BB145" s="5">
        <f t="shared" si="246"/>
        <v>145</v>
      </c>
      <c r="BC145" s="28">
        <f t="shared" si="247"/>
        <v>54</v>
      </c>
      <c r="BD145" s="3">
        <f t="shared" si="248"/>
        <v>548</v>
      </c>
      <c r="BE145" s="5">
        <f t="shared" si="249"/>
        <v>149</v>
      </c>
      <c r="BF145" s="13" t="s">
        <v>2048</v>
      </c>
      <c r="BG145" s="14">
        <v>10</v>
      </c>
      <c r="BH145" s="14">
        <v>11</v>
      </c>
      <c r="BI145" s="14">
        <v>13</v>
      </c>
      <c r="BJ145" s="5">
        <f t="shared" si="250"/>
        <v>34</v>
      </c>
      <c r="BK145" s="5">
        <f t="shared" si="251"/>
        <v>188</v>
      </c>
      <c r="BL145" s="28">
        <f t="shared" si="252"/>
        <v>24</v>
      </c>
      <c r="BM145" s="3">
        <f t="shared" si="253"/>
        <v>572</v>
      </c>
      <c r="BN145" s="5">
        <f t="shared" si="254"/>
        <v>158</v>
      </c>
      <c r="BO145" s="13" t="s">
        <v>2265</v>
      </c>
      <c r="BP145" s="14">
        <v>12</v>
      </c>
      <c r="BQ145" s="14">
        <v>9</v>
      </c>
      <c r="BR145" s="14">
        <v>8</v>
      </c>
      <c r="BS145" s="5">
        <f t="shared" si="259"/>
        <v>29</v>
      </c>
      <c r="BT145" s="5">
        <f t="shared" si="263"/>
        <v>191</v>
      </c>
      <c r="BU145" s="35">
        <f t="shared" si="260"/>
        <v>21</v>
      </c>
      <c r="BV145" s="3">
        <f t="shared" si="261"/>
        <v>593</v>
      </c>
      <c r="BW145" s="5">
        <f t="shared" si="262"/>
        <v>173</v>
      </c>
    </row>
    <row r="146" spans="2:75">
      <c r="B146" s="36" t="s">
        <v>515</v>
      </c>
      <c r="C146" s="41" t="s">
        <v>547</v>
      </c>
      <c r="D146" s="74" t="s">
        <v>75</v>
      </c>
      <c r="E146" s="51" t="s">
        <v>339</v>
      </c>
      <c r="F146" s="4">
        <v>10</v>
      </c>
      <c r="G146" s="4">
        <v>7</v>
      </c>
      <c r="H146" s="4">
        <v>14</v>
      </c>
      <c r="I146" s="4">
        <f t="shared" si="255"/>
        <v>31</v>
      </c>
      <c r="J146" s="4">
        <f t="shared" si="256"/>
        <v>190</v>
      </c>
      <c r="K146" s="4">
        <f t="shared" si="257"/>
        <v>28</v>
      </c>
      <c r="L146" s="57">
        <f t="shared" si="258"/>
        <v>190</v>
      </c>
      <c r="M146" s="13" t="s">
        <v>810</v>
      </c>
      <c r="N146" s="14">
        <v>18</v>
      </c>
      <c r="O146" s="14">
        <v>13</v>
      </c>
      <c r="P146" s="14">
        <v>14</v>
      </c>
      <c r="Q146" s="5">
        <f t="shared" si="265"/>
        <v>45</v>
      </c>
      <c r="R146" s="5">
        <f t="shared" si="226"/>
        <v>42</v>
      </c>
      <c r="S146" s="28">
        <f t="shared" si="266"/>
        <v>196</v>
      </c>
      <c r="T146" s="3">
        <f t="shared" si="228"/>
        <v>224</v>
      </c>
      <c r="U146" s="57">
        <f t="shared" si="229"/>
        <v>111</v>
      </c>
      <c r="V146" s="13" t="s">
        <v>1115</v>
      </c>
      <c r="W146" s="14">
        <v>8</v>
      </c>
      <c r="X146" s="14">
        <v>9</v>
      </c>
      <c r="Y146" s="14">
        <v>12</v>
      </c>
      <c r="Z146" s="4">
        <f t="shared" si="264"/>
        <v>29</v>
      </c>
      <c r="AA146" s="5">
        <f t="shared" si="231"/>
        <v>198</v>
      </c>
      <c r="AB146" s="28">
        <f t="shared" si="232"/>
        <v>18</v>
      </c>
      <c r="AC146" s="76">
        <f t="shared" si="233"/>
        <v>242</v>
      </c>
      <c r="AD146" s="57">
        <f t="shared" si="234"/>
        <v>165</v>
      </c>
      <c r="AE146" s="30" t="s">
        <v>1409</v>
      </c>
      <c r="AF146" s="31">
        <v>11</v>
      </c>
      <c r="AG146" s="31">
        <v>13</v>
      </c>
      <c r="AH146" s="31">
        <v>12</v>
      </c>
      <c r="AI146" s="4">
        <f t="shared" si="235"/>
        <v>36</v>
      </c>
      <c r="AJ146" s="5">
        <f t="shared" si="236"/>
        <v>133</v>
      </c>
      <c r="AK146" s="28">
        <f t="shared" si="237"/>
        <v>104</v>
      </c>
      <c r="AL146" s="3">
        <f t="shared" si="238"/>
        <v>346</v>
      </c>
      <c r="AM146" s="5">
        <f t="shared" si="239"/>
        <v>161</v>
      </c>
      <c r="AN146" s="13" t="s">
        <v>1635</v>
      </c>
      <c r="AO146" s="14">
        <v>18</v>
      </c>
      <c r="AP146" s="14">
        <v>15</v>
      </c>
      <c r="AQ146" s="14">
        <v>18</v>
      </c>
      <c r="AR146" s="5">
        <f t="shared" si="240"/>
        <v>51</v>
      </c>
      <c r="AS146" s="5">
        <f t="shared" si="241"/>
        <v>13</v>
      </c>
      <c r="AT146" s="28">
        <f t="shared" si="242"/>
        <v>207</v>
      </c>
      <c r="AU146" s="3">
        <f t="shared" si="243"/>
        <v>553</v>
      </c>
      <c r="AV146" s="5">
        <f t="shared" si="244"/>
        <v>117</v>
      </c>
      <c r="AW146" s="13" t="s">
        <v>1834</v>
      </c>
      <c r="AX146" s="14">
        <v>9</v>
      </c>
      <c r="AY146" s="14">
        <v>10</v>
      </c>
      <c r="AZ146" s="14">
        <v>9</v>
      </c>
      <c r="BA146" s="5">
        <f t="shared" si="245"/>
        <v>28</v>
      </c>
      <c r="BB146" s="5">
        <f t="shared" si="246"/>
        <v>187</v>
      </c>
      <c r="BC146" s="28">
        <f t="shared" si="247"/>
        <v>12</v>
      </c>
      <c r="BD146" s="3">
        <f t="shared" si="248"/>
        <v>565</v>
      </c>
      <c r="BE146" s="5">
        <f t="shared" si="249"/>
        <v>140</v>
      </c>
      <c r="BF146" s="13" t="s">
        <v>2049</v>
      </c>
      <c r="BG146" s="14">
        <v>11</v>
      </c>
      <c r="BH146" s="14">
        <v>16</v>
      </c>
      <c r="BI146" s="14">
        <v>15</v>
      </c>
      <c r="BJ146" s="5">
        <f t="shared" si="250"/>
        <v>42</v>
      </c>
      <c r="BK146" s="5">
        <f t="shared" si="251"/>
        <v>79</v>
      </c>
      <c r="BL146" s="28">
        <f t="shared" si="252"/>
        <v>133</v>
      </c>
      <c r="BM146" s="3">
        <f t="shared" si="253"/>
        <v>698</v>
      </c>
      <c r="BN146" s="5">
        <f t="shared" si="254"/>
        <v>120</v>
      </c>
      <c r="BO146" s="13" t="s">
        <v>2266</v>
      </c>
      <c r="BP146" s="14">
        <v>8</v>
      </c>
      <c r="BQ146" s="14">
        <v>12</v>
      </c>
      <c r="BR146" s="14">
        <v>10</v>
      </c>
      <c r="BS146" s="5">
        <f t="shared" si="259"/>
        <v>30</v>
      </c>
      <c r="BT146" s="5">
        <f t="shared" si="263"/>
        <v>188</v>
      </c>
      <c r="BU146" s="35">
        <f t="shared" si="260"/>
        <v>24</v>
      </c>
      <c r="BV146" s="3">
        <f t="shared" si="261"/>
        <v>722</v>
      </c>
      <c r="BW146" s="5">
        <f t="shared" si="262"/>
        <v>135</v>
      </c>
    </row>
    <row r="147" spans="2:75">
      <c r="B147" s="36" t="s">
        <v>420</v>
      </c>
      <c r="C147" s="41" t="s">
        <v>547</v>
      </c>
      <c r="D147" s="74" t="s">
        <v>588</v>
      </c>
      <c r="E147" s="51" t="s">
        <v>217</v>
      </c>
      <c r="F147" s="4">
        <v>10</v>
      </c>
      <c r="G147" s="4">
        <v>15</v>
      </c>
      <c r="H147" s="4">
        <v>15</v>
      </c>
      <c r="I147" s="4">
        <f t="shared" si="255"/>
        <v>40</v>
      </c>
      <c r="J147" s="4">
        <f t="shared" si="256"/>
        <v>66</v>
      </c>
      <c r="K147" s="4">
        <f t="shared" si="257"/>
        <v>152</v>
      </c>
      <c r="L147" s="57">
        <f t="shared" si="258"/>
        <v>66</v>
      </c>
      <c r="M147" s="13" t="s">
        <v>811</v>
      </c>
      <c r="N147" s="14">
        <v>15</v>
      </c>
      <c r="O147" s="14">
        <v>15</v>
      </c>
      <c r="P147" s="14">
        <v>17</v>
      </c>
      <c r="Q147" s="4">
        <f t="shared" si="265"/>
        <v>47</v>
      </c>
      <c r="R147" s="5">
        <f t="shared" si="226"/>
        <v>27</v>
      </c>
      <c r="S147" s="28">
        <f t="shared" si="266"/>
        <v>211</v>
      </c>
      <c r="T147" s="3">
        <f t="shared" si="228"/>
        <v>363</v>
      </c>
      <c r="U147" s="57">
        <f t="shared" si="229"/>
        <v>23</v>
      </c>
      <c r="V147" s="13"/>
      <c r="W147" s="14"/>
      <c r="X147" s="14"/>
      <c r="Y147" s="14"/>
      <c r="Z147" s="4">
        <f t="shared" si="264"/>
        <v>0</v>
      </c>
      <c r="AA147" s="5" t="str">
        <f t="shared" si="231"/>
        <v/>
      </c>
      <c r="AB147" s="28">
        <f t="shared" si="232"/>
        <v>0</v>
      </c>
      <c r="AC147" s="76">
        <f t="shared" si="233"/>
        <v>363</v>
      </c>
      <c r="AD147" s="57">
        <f t="shared" si="234"/>
        <v>93</v>
      </c>
      <c r="AE147" s="30"/>
      <c r="AF147" s="31"/>
      <c r="AG147" s="31"/>
      <c r="AH147" s="31"/>
      <c r="AI147" s="4">
        <f t="shared" si="235"/>
        <v>0</v>
      </c>
      <c r="AJ147" s="5" t="str">
        <f t="shared" si="236"/>
        <v/>
      </c>
      <c r="AK147" s="28">
        <f t="shared" si="237"/>
        <v>0</v>
      </c>
      <c r="AL147" s="3">
        <f t="shared" si="238"/>
        <v>363</v>
      </c>
      <c r="AM147" s="5">
        <f t="shared" si="239"/>
        <v>155</v>
      </c>
      <c r="AN147" s="13"/>
      <c r="AO147" s="14"/>
      <c r="AP147" s="14"/>
      <c r="AQ147" s="14"/>
      <c r="AR147" s="5">
        <f t="shared" si="240"/>
        <v>0</v>
      </c>
      <c r="AS147" s="5" t="str">
        <f t="shared" si="241"/>
        <v/>
      </c>
      <c r="AT147" s="28">
        <f t="shared" si="242"/>
        <v>0</v>
      </c>
      <c r="AU147" s="3">
        <f t="shared" si="243"/>
        <v>363</v>
      </c>
      <c r="AV147" s="5">
        <f t="shared" si="244"/>
        <v>184</v>
      </c>
      <c r="AW147" s="13"/>
      <c r="AX147" s="14"/>
      <c r="AY147" s="14"/>
      <c r="AZ147" s="14"/>
      <c r="BA147" s="5">
        <f t="shared" si="245"/>
        <v>0</v>
      </c>
      <c r="BB147" s="5" t="str">
        <f t="shared" si="246"/>
        <v/>
      </c>
      <c r="BC147" s="28">
        <f t="shared" si="247"/>
        <v>0</v>
      </c>
      <c r="BD147" s="3">
        <f t="shared" si="248"/>
        <v>363</v>
      </c>
      <c r="BE147" s="5">
        <f t="shared" si="249"/>
        <v>199</v>
      </c>
      <c r="BF147" s="13"/>
      <c r="BG147" s="14"/>
      <c r="BH147" s="14"/>
      <c r="BI147" s="14"/>
      <c r="BJ147" s="5">
        <f t="shared" si="250"/>
        <v>0</v>
      </c>
      <c r="BK147" s="5" t="str">
        <f t="shared" si="251"/>
        <v/>
      </c>
      <c r="BL147" s="28">
        <f t="shared" si="252"/>
        <v>0</v>
      </c>
      <c r="BM147" s="3">
        <f t="shared" si="253"/>
        <v>363</v>
      </c>
      <c r="BN147" s="5">
        <f t="shared" si="254"/>
        <v>210</v>
      </c>
      <c r="BO147" s="13"/>
      <c r="BP147" s="14"/>
      <c r="BQ147" s="14"/>
      <c r="BR147" s="14"/>
      <c r="BS147" s="5">
        <f t="shared" si="259"/>
        <v>0</v>
      </c>
      <c r="BT147" s="5" t="str">
        <f t="shared" si="263"/>
        <v/>
      </c>
      <c r="BU147" s="35">
        <f t="shared" si="260"/>
        <v>0</v>
      </c>
      <c r="BV147" s="3">
        <f t="shared" si="261"/>
        <v>363</v>
      </c>
      <c r="BW147" s="5">
        <f t="shared" si="262"/>
        <v>219</v>
      </c>
    </row>
    <row r="148" spans="2:75">
      <c r="B148" s="36" t="s">
        <v>421</v>
      </c>
      <c r="C148" s="41" t="s">
        <v>547</v>
      </c>
      <c r="D148" s="74" t="s">
        <v>589</v>
      </c>
      <c r="E148" s="51" t="s">
        <v>219</v>
      </c>
      <c r="F148" s="4">
        <v>12</v>
      </c>
      <c r="G148" s="4">
        <v>14</v>
      </c>
      <c r="H148" s="4">
        <v>14</v>
      </c>
      <c r="I148" s="4">
        <f t="shared" si="255"/>
        <v>40</v>
      </c>
      <c r="J148" s="4">
        <f t="shared" si="256"/>
        <v>66</v>
      </c>
      <c r="K148" s="4">
        <f t="shared" si="257"/>
        <v>152</v>
      </c>
      <c r="L148" s="57">
        <f t="shared" si="258"/>
        <v>66</v>
      </c>
      <c r="M148" s="13" t="s">
        <v>812</v>
      </c>
      <c r="N148" s="14">
        <v>11</v>
      </c>
      <c r="O148" s="14">
        <v>11</v>
      </c>
      <c r="P148" s="14">
        <v>13</v>
      </c>
      <c r="Q148" s="4">
        <f t="shared" si="265"/>
        <v>35</v>
      </c>
      <c r="R148" s="5">
        <f t="shared" si="226"/>
        <v>160</v>
      </c>
      <c r="S148" s="28">
        <f t="shared" si="266"/>
        <v>78</v>
      </c>
      <c r="T148" s="3">
        <f t="shared" si="228"/>
        <v>230</v>
      </c>
      <c r="U148" s="57">
        <f t="shared" si="229"/>
        <v>106</v>
      </c>
      <c r="V148" s="13"/>
      <c r="W148" s="14"/>
      <c r="X148" s="14"/>
      <c r="Y148" s="14"/>
      <c r="Z148" s="4">
        <f t="shared" si="264"/>
        <v>0</v>
      </c>
      <c r="AA148" s="5" t="str">
        <f t="shared" si="231"/>
        <v/>
      </c>
      <c r="AB148" s="28">
        <f t="shared" si="232"/>
        <v>0</v>
      </c>
      <c r="AC148" s="76">
        <f t="shared" si="233"/>
        <v>230</v>
      </c>
      <c r="AD148" s="57">
        <f t="shared" si="234"/>
        <v>167</v>
      </c>
      <c r="AE148" s="30" t="s">
        <v>1348</v>
      </c>
      <c r="AF148" s="31">
        <v>13</v>
      </c>
      <c r="AG148" s="31">
        <v>13</v>
      </c>
      <c r="AH148" s="31">
        <v>13</v>
      </c>
      <c r="AI148" s="4">
        <f t="shared" si="235"/>
        <v>39</v>
      </c>
      <c r="AJ148" s="5">
        <f t="shared" si="236"/>
        <v>84</v>
      </c>
      <c r="AK148" s="28">
        <f t="shared" si="237"/>
        <v>153</v>
      </c>
      <c r="AL148" s="3">
        <f t="shared" si="238"/>
        <v>383</v>
      </c>
      <c r="AM148" s="5">
        <f t="shared" si="239"/>
        <v>143</v>
      </c>
      <c r="AN148" s="13"/>
      <c r="AO148" s="14"/>
      <c r="AP148" s="14"/>
      <c r="AQ148" s="14"/>
      <c r="AR148" s="5">
        <f t="shared" si="240"/>
        <v>0</v>
      </c>
      <c r="AS148" s="5" t="str">
        <f t="shared" si="241"/>
        <v/>
      </c>
      <c r="AT148" s="28">
        <f t="shared" si="242"/>
        <v>0</v>
      </c>
      <c r="AU148" s="3">
        <f t="shared" si="243"/>
        <v>383</v>
      </c>
      <c r="AV148" s="5">
        <f t="shared" si="244"/>
        <v>176</v>
      </c>
      <c r="AW148" s="13" t="s">
        <v>1835</v>
      </c>
      <c r="AX148" s="14">
        <v>11</v>
      </c>
      <c r="AY148" s="14">
        <v>9</v>
      </c>
      <c r="AZ148" s="14">
        <v>16</v>
      </c>
      <c r="BA148" s="5">
        <f t="shared" si="245"/>
        <v>36</v>
      </c>
      <c r="BB148" s="5">
        <f t="shared" si="246"/>
        <v>133</v>
      </c>
      <c r="BC148" s="28">
        <f t="shared" si="247"/>
        <v>66</v>
      </c>
      <c r="BD148" s="3">
        <f t="shared" si="248"/>
        <v>449</v>
      </c>
      <c r="BE148" s="5">
        <f t="shared" si="249"/>
        <v>173</v>
      </c>
      <c r="BF148" s="13" t="s">
        <v>2050</v>
      </c>
      <c r="BG148" s="14">
        <v>9</v>
      </c>
      <c r="BH148" s="14">
        <v>10</v>
      </c>
      <c r="BI148" s="14">
        <v>10</v>
      </c>
      <c r="BJ148" s="5">
        <f t="shared" si="250"/>
        <v>29</v>
      </c>
      <c r="BK148" s="5">
        <f t="shared" si="251"/>
        <v>208</v>
      </c>
      <c r="BL148" s="28">
        <f t="shared" si="252"/>
        <v>4</v>
      </c>
      <c r="BM148" s="3">
        <f t="shared" si="253"/>
        <v>453</v>
      </c>
      <c r="BN148" s="5">
        <f t="shared" si="254"/>
        <v>188</v>
      </c>
      <c r="BO148" s="13" t="s">
        <v>2267</v>
      </c>
      <c r="BP148" s="14">
        <v>16</v>
      </c>
      <c r="BQ148" s="14">
        <v>14</v>
      </c>
      <c r="BR148" s="14">
        <v>13</v>
      </c>
      <c r="BS148" s="5">
        <f t="shared" si="259"/>
        <v>43</v>
      </c>
      <c r="BT148" s="5">
        <f t="shared" si="263"/>
        <v>50</v>
      </c>
      <c r="BU148" s="35">
        <f t="shared" si="260"/>
        <v>162</v>
      </c>
      <c r="BV148" s="3">
        <f t="shared" si="261"/>
        <v>615</v>
      </c>
      <c r="BW148" s="5">
        <f t="shared" si="262"/>
        <v>170</v>
      </c>
    </row>
    <row r="149" spans="2:75">
      <c r="B149" s="36" t="s">
        <v>498</v>
      </c>
      <c r="C149" s="41" t="s">
        <v>547</v>
      </c>
      <c r="D149" s="74" t="s">
        <v>629</v>
      </c>
      <c r="E149" s="51" t="s">
        <v>309</v>
      </c>
      <c r="F149" s="4">
        <v>10</v>
      </c>
      <c r="G149" s="4">
        <v>11</v>
      </c>
      <c r="H149" s="4">
        <v>12</v>
      </c>
      <c r="I149" s="4">
        <f t="shared" si="255"/>
        <v>33</v>
      </c>
      <c r="J149" s="4">
        <f t="shared" si="256"/>
        <v>159</v>
      </c>
      <c r="K149" s="4">
        <f t="shared" si="257"/>
        <v>59</v>
      </c>
      <c r="L149" s="57">
        <f t="shared" si="258"/>
        <v>159</v>
      </c>
      <c r="M149" s="13"/>
      <c r="N149" s="14"/>
      <c r="O149" s="14"/>
      <c r="P149" s="14"/>
      <c r="Q149" s="4">
        <f t="shared" si="265"/>
        <v>0</v>
      </c>
      <c r="R149" s="5" t="str">
        <f t="shared" si="226"/>
        <v/>
      </c>
      <c r="S149" s="28">
        <f t="shared" si="266"/>
        <v>0</v>
      </c>
      <c r="T149" s="3">
        <f t="shared" si="228"/>
        <v>59</v>
      </c>
      <c r="U149" s="57">
        <f t="shared" si="229"/>
        <v>230</v>
      </c>
      <c r="V149" s="13" t="s">
        <v>1116</v>
      </c>
      <c r="W149" s="14">
        <v>10</v>
      </c>
      <c r="X149" s="14">
        <v>13</v>
      </c>
      <c r="Y149" s="14">
        <v>13</v>
      </c>
      <c r="Z149" s="4">
        <f t="shared" si="264"/>
        <v>36</v>
      </c>
      <c r="AA149" s="5">
        <f t="shared" si="231"/>
        <v>127</v>
      </c>
      <c r="AB149" s="28">
        <f t="shared" si="232"/>
        <v>89</v>
      </c>
      <c r="AC149" s="76">
        <f t="shared" si="233"/>
        <v>148</v>
      </c>
      <c r="AD149" s="57">
        <f t="shared" si="234"/>
        <v>214</v>
      </c>
      <c r="AE149" s="30" t="s">
        <v>1422</v>
      </c>
      <c r="AF149" s="31">
        <v>11</v>
      </c>
      <c r="AG149" s="31">
        <v>13</v>
      </c>
      <c r="AH149" s="31">
        <v>11</v>
      </c>
      <c r="AI149" s="4">
        <f t="shared" si="235"/>
        <v>35</v>
      </c>
      <c r="AJ149" s="5">
        <f t="shared" si="236"/>
        <v>155</v>
      </c>
      <c r="AK149" s="28">
        <f t="shared" si="237"/>
        <v>82</v>
      </c>
      <c r="AL149" s="3">
        <f t="shared" si="238"/>
        <v>230</v>
      </c>
      <c r="AM149" s="5">
        <f t="shared" si="239"/>
        <v>210</v>
      </c>
      <c r="AN149" s="13" t="s">
        <v>1636</v>
      </c>
      <c r="AO149" s="14">
        <v>16</v>
      </c>
      <c r="AP149" s="14">
        <v>11</v>
      </c>
      <c r="AQ149" s="14">
        <v>11</v>
      </c>
      <c r="AR149" s="5">
        <f t="shared" si="240"/>
        <v>38</v>
      </c>
      <c r="AS149" s="5">
        <f t="shared" si="241"/>
        <v>173</v>
      </c>
      <c r="AT149" s="28">
        <f t="shared" si="242"/>
        <v>47</v>
      </c>
      <c r="AU149" s="3">
        <f t="shared" si="243"/>
        <v>277</v>
      </c>
      <c r="AV149" s="5">
        <f t="shared" si="244"/>
        <v>212</v>
      </c>
      <c r="AW149" s="13"/>
      <c r="AX149" s="14"/>
      <c r="AY149" s="14"/>
      <c r="AZ149" s="14"/>
      <c r="BA149" s="5">
        <f t="shared" si="245"/>
        <v>0</v>
      </c>
      <c r="BB149" s="5" t="str">
        <f t="shared" si="246"/>
        <v/>
      </c>
      <c r="BC149" s="28">
        <f t="shared" si="247"/>
        <v>0</v>
      </c>
      <c r="BD149" s="3">
        <f t="shared" si="248"/>
        <v>277</v>
      </c>
      <c r="BE149" s="5">
        <f t="shared" si="249"/>
        <v>221</v>
      </c>
      <c r="BF149" s="13" t="s">
        <v>2027</v>
      </c>
      <c r="BG149" s="14">
        <v>12</v>
      </c>
      <c r="BH149" s="14">
        <v>9</v>
      </c>
      <c r="BI149" s="14">
        <v>13</v>
      </c>
      <c r="BJ149" s="5">
        <f t="shared" si="250"/>
        <v>34</v>
      </c>
      <c r="BK149" s="5">
        <f t="shared" si="251"/>
        <v>188</v>
      </c>
      <c r="BL149" s="28">
        <f t="shared" si="252"/>
        <v>24</v>
      </c>
      <c r="BM149" s="3">
        <f t="shared" si="253"/>
        <v>301</v>
      </c>
      <c r="BN149" s="5">
        <f t="shared" si="254"/>
        <v>223</v>
      </c>
      <c r="BO149" s="13" t="s">
        <v>2268</v>
      </c>
      <c r="BP149" s="14">
        <v>14</v>
      </c>
      <c r="BQ149" s="14">
        <v>17</v>
      </c>
      <c r="BR149" s="14">
        <v>12</v>
      </c>
      <c r="BS149" s="5">
        <f t="shared" si="259"/>
        <v>43</v>
      </c>
      <c r="BT149" s="5">
        <f t="shared" si="263"/>
        <v>50</v>
      </c>
      <c r="BU149" s="35">
        <f t="shared" si="260"/>
        <v>162</v>
      </c>
      <c r="BV149" s="3">
        <f t="shared" si="261"/>
        <v>463</v>
      </c>
      <c r="BW149" s="5">
        <f t="shared" si="262"/>
        <v>198</v>
      </c>
    </row>
    <row r="150" spans="2:75">
      <c r="B150" s="36" t="s">
        <v>977</v>
      </c>
      <c r="C150" s="41" t="s">
        <v>547</v>
      </c>
      <c r="D150" s="74" t="s">
        <v>976</v>
      </c>
      <c r="E150" s="51"/>
      <c r="F150" s="4"/>
      <c r="G150" s="4"/>
      <c r="H150" s="4"/>
      <c r="I150" s="4"/>
      <c r="J150" s="4"/>
      <c r="K150" s="4"/>
      <c r="L150" s="57"/>
      <c r="M150" s="13" t="s">
        <v>813</v>
      </c>
      <c r="N150" s="14">
        <v>11</v>
      </c>
      <c r="O150" s="14">
        <v>11</v>
      </c>
      <c r="P150" s="14">
        <v>10</v>
      </c>
      <c r="Q150" s="4">
        <f t="shared" si="265"/>
        <v>32</v>
      </c>
      <c r="R150" s="5">
        <f t="shared" si="226"/>
        <v>194</v>
      </c>
      <c r="S150" s="28">
        <f t="shared" si="266"/>
        <v>44</v>
      </c>
      <c r="T150" s="3">
        <f t="shared" si="228"/>
        <v>44</v>
      </c>
      <c r="U150" s="57">
        <f t="shared" si="229"/>
        <v>238</v>
      </c>
      <c r="V150" s="13" t="s">
        <v>1117</v>
      </c>
      <c r="W150" s="14">
        <v>12</v>
      </c>
      <c r="X150" s="14">
        <v>14</v>
      </c>
      <c r="Y150" s="14">
        <v>15</v>
      </c>
      <c r="Z150" s="4">
        <f t="shared" si="264"/>
        <v>41</v>
      </c>
      <c r="AA150" s="5">
        <f t="shared" si="231"/>
        <v>66</v>
      </c>
      <c r="AB150" s="28">
        <f t="shared" si="232"/>
        <v>150</v>
      </c>
      <c r="AC150" s="76">
        <f t="shared" si="233"/>
        <v>194</v>
      </c>
      <c r="AD150" s="57">
        <f t="shared" si="234"/>
        <v>189</v>
      </c>
      <c r="AE150" s="30" t="s">
        <v>1340</v>
      </c>
      <c r="AF150" s="31">
        <v>12</v>
      </c>
      <c r="AG150" s="31">
        <v>13</v>
      </c>
      <c r="AH150" s="31">
        <v>15</v>
      </c>
      <c r="AI150" s="4">
        <f t="shared" si="235"/>
        <v>40</v>
      </c>
      <c r="AJ150" s="5">
        <f t="shared" si="236"/>
        <v>66</v>
      </c>
      <c r="AK150" s="28">
        <f t="shared" si="237"/>
        <v>171</v>
      </c>
      <c r="AL150" s="3">
        <f t="shared" si="238"/>
        <v>365</v>
      </c>
      <c r="AM150" s="5">
        <f t="shared" si="239"/>
        <v>154</v>
      </c>
      <c r="AN150" s="13" t="s">
        <v>1637</v>
      </c>
      <c r="AO150" s="14">
        <v>20</v>
      </c>
      <c r="AP150" s="14">
        <v>16</v>
      </c>
      <c r="AQ150" s="14">
        <v>17</v>
      </c>
      <c r="AR150" s="5">
        <f t="shared" si="240"/>
        <v>53</v>
      </c>
      <c r="AS150" s="5">
        <f t="shared" si="241"/>
        <v>4</v>
      </c>
      <c r="AT150" s="28">
        <f t="shared" si="242"/>
        <v>216</v>
      </c>
      <c r="AU150" s="3">
        <f t="shared" si="243"/>
        <v>581</v>
      </c>
      <c r="AV150" s="5">
        <f t="shared" si="244"/>
        <v>104</v>
      </c>
      <c r="AW150" s="13" t="s">
        <v>1836</v>
      </c>
      <c r="AX150" s="14">
        <v>15</v>
      </c>
      <c r="AY150" s="14">
        <v>14</v>
      </c>
      <c r="AZ150" s="14">
        <v>16</v>
      </c>
      <c r="BA150" s="5">
        <f t="shared" si="245"/>
        <v>45</v>
      </c>
      <c r="BB150" s="5">
        <f t="shared" si="246"/>
        <v>17</v>
      </c>
      <c r="BC150" s="28">
        <f t="shared" si="247"/>
        <v>182</v>
      </c>
      <c r="BD150" s="3">
        <f t="shared" si="248"/>
        <v>763</v>
      </c>
      <c r="BE150" s="5">
        <f t="shared" si="249"/>
        <v>68</v>
      </c>
      <c r="BF150" s="13" t="s">
        <v>2051</v>
      </c>
      <c r="BG150" s="14">
        <v>13</v>
      </c>
      <c r="BH150" s="14">
        <v>11</v>
      </c>
      <c r="BI150" s="14">
        <v>13</v>
      </c>
      <c r="BJ150" s="5">
        <f t="shared" si="250"/>
        <v>37</v>
      </c>
      <c r="BK150" s="5">
        <f t="shared" si="251"/>
        <v>150</v>
      </c>
      <c r="BL150" s="28">
        <f t="shared" si="252"/>
        <v>62</v>
      </c>
      <c r="BM150" s="3">
        <f t="shared" si="253"/>
        <v>825</v>
      </c>
      <c r="BN150" s="5">
        <f t="shared" si="254"/>
        <v>91</v>
      </c>
      <c r="BO150" s="13" t="s">
        <v>2269</v>
      </c>
      <c r="BP150" s="14">
        <v>13</v>
      </c>
      <c r="BQ150" s="14">
        <v>16</v>
      </c>
      <c r="BR150" s="14">
        <v>13</v>
      </c>
      <c r="BS150" s="5">
        <f t="shared" si="259"/>
        <v>42</v>
      </c>
      <c r="BT150" s="5">
        <f t="shared" si="263"/>
        <v>61</v>
      </c>
      <c r="BU150" s="35">
        <f t="shared" si="260"/>
        <v>151</v>
      </c>
      <c r="BV150" s="3">
        <f t="shared" si="261"/>
        <v>976</v>
      </c>
      <c r="BW150" s="5">
        <f t="shared" si="262"/>
        <v>80</v>
      </c>
    </row>
    <row r="151" spans="2:75">
      <c r="B151" s="36" t="s">
        <v>503</v>
      </c>
      <c r="C151" s="41" t="s">
        <v>547</v>
      </c>
      <c r="D151" s="74" t="s">
        <v>637</v>
      </c>
      <c r="E151" s="51" t="s">
        <v>326</v>
      </c>
      <c r="F151" s="4">
        <v>12</v>
      </c>
      <c r="G151" s="4">
        <v>10</v>
      </c>
      <c r="H151" s="4">
        <v>10</v>
      </c>
      <c r="I151" s="4">
        <f>SUM(F151:H151)</f>
        <v>32</v>
      </c>
      <c r="J151" s="4">
        <f>IF(E151="","",RANK(I151,I$6:I$300))</f>
        <v>173</v>
      </c>
      <c r="K151" s="4">
        <f>IF(J151="",0,I$302+1-J151)</f>
        <v>45</v>
      </c>
      <c r="L151" s="57">
        <f>IF(E151="","",RANK(K151,K$6:K$300))</f>
        <v>173</v>
      </c>
      <c r="M151" s="13" t="s">
        <v>814</v>
      </c>
      <c r="N151" s="14">
        <v>12</v>
      </c>
      <c r="O151" s="14">
        <v>11</v>
      </c>
      <c r="P151" s="14">
        <v>10</v>
      </c>
      <c r="Q151" s="4">
        <f t="shared" si="265"/>
        <v>33</v>
      </c>
      <c r="R151" s="5">
        <f t="shared" si="226"/>
        <v>188</v>
      </c>
      <c r="S151" s="28">
        <f t="shared" si="266"/>
        <v>50</v>
      </c>
      <c r="T151" s="3">
        <f t="shared" si="228"/>
        <v>95</v>
      </c>
      <c r="U151" s="57">
        <f t="shared" si="229"/>
        <v>213</v>
      </c>
      <c r="V151" s="13" t="s">
        <v>1118</v>
      </c>
      <c r="W151" s="14">
        <v>9</v>
      </c>
      <c r="X151" s="14">
        <v>12</v>
      </c>
      <c r="Y151" s="14">
        <v>13</v>
      </c>
      <c r="Z151" s="4">
        <f t="shared" si="264"/>
        <v>34</v>
      </c>
      <c r="AA151" s="5">
        <f t="shared" si="231"/>
        <v>157</v>
      </c>
      <c r="AB151" s="28">
        <f t="shared" si="232"/>
        <v>59</v>
      </c>
      <c r="AC151" s="76">
        <f t="shared" si="233"/>
        <v>154</v>
      </c>
      <c r="AD151" s="57">
        <f t="shared" si="234"/>
        <v>210</v>
      </c>
      <c r="AE151" s="30" t="s">
        <v>1412</v>
      </c>
      <c r="AF151" s="31">
        <v>11</v>
      </c>
      <c r="AG151" s="31">
        <v>13</v>
      </c>
      <c r="AH151" s="31">
        <v>11</v>
      </c>
      <c r="AI151" s="4">
        <f t="shared" si="235"/>
        <v>35</v>
      </c>
      <c r="AJ151" s="5">
        <f t="shared" si="236"/>
        <v>155</v>
      </c>
      <c r="AK151" s="28">
        <f t="shared" si="237"/>
        <v>82</v>
      </c>
      <c r="AL151" s="3">
        <f t="shared" si="238"/>
        <v>236</v>
      </c>
      <c r="AM151" s="5">
        <f t="shared" si="239"/>
        <v>206</v>
      </c>
      <c r="AN151" s="13" t="s">
        <v>1638</v>
      </c>
      <c r="AO151" s="14">
        <v>12</v>
      </c>
      <c r="AP151" s="14">
        <v>10</v>
      </c>
      <c r="AQ151" s="14">
        <v>15</v>
      </c>
      <c r="AR151" s="5">
        <f t="shared" si="240"/>
        <v>37</v>
      </c>
      <c r="AS151" s="5">
        <f t="shared" si="241"/>
        <v>180</v>
      </c>
      <c r="AT151" s="28">
        <f t="shared" si="242"/>
        <v>40</v>
      </c>
      <c r="AU151" s="3">
        <f t="shared" si="243"/>
        <v>276</v>
      </c>
      <c r="AV151" s="5">
        <f t="shared" si="244"/>
        <v>213</v>
      </c>
      <c r="AW151" s="13" t="s">
        <v>1837</v>
      </c>
      <c r="AX151" s="14">
        <v>9</v>
      </c>
      <c r="AY151" s="14">
        <v>12</v>
      </c>
      <c r="AZ151" s="14">
        <v>8</v>
      </c>
      <c r="BA151" s="5">
        <f t="shared" si="245"/>
        <v>29</v>
      </c>
      <c r="BB151" s="5">
        <f t="shared" si="246"/>
        <v>179</v>
      </c>
      <c r="BC151" s="28">
        <f t="shared" si="247"/>
        <v>20</v>
      </c>
      <c r="BD151" s="3">
        <f t="shared" si="248"/>
        <v>296</v>
      </c>
      <c r="BE151" s="5">
        <f t="shared" si="249"/>
        <v>215</v>
      </c>
      <c r="BF151" s="13" t="s">
        <v>2052</v>
      </c>
      <c r="BG151" s="14">
        <v>11</v>
      </c>
      <c r="BH151" s="14">
        <v>13</v>
      </c>
      <c r="BI151" s="14">
        <v>14</v>
      </c>
      <c r="BJ151" s="5">
        <f t="shared" si="250"/>
        <v>38</v>
      </c>
      <c r="BK151" s="5">
        <f t="shared" si="251"/>
        <v>135</v>
      </c>
      <c r="BL151" s="28">
        <f t="shared" si="252"/>
        <v>77</v>
      </c>
      <c r="BM151" s="3">
        <f t="shared" si="253"/>
        <v>373</v>
      </c>
      <c r="BN151" s="5">
        <f t="shared" si="254"/>
        <v>206</v>
      </c>
      <c r="BO151" s="13"/>
      <c r="BP151" s="14"/>
      <c r="BQ151" s="14"/>
      <c r="BR151" s="14"/>
      <c r="BS151" s="5">
        <f t="shared" si="259"/>
        <v>0</v>
      </c>
      <c r="BT151" s="5" t="str">
        <f t="shared" si="263"/>
        <v/>
      </c>
      <c r="BU151" s="35">
        <f t="shared" si="260"/>
        <v>0</v>
      </c>
      <c r="BV151" s="3">
        <f t="shared" si="261"/>
        <v>373</v>
      </c>
      <c r="BW151" s="5">
        <f t="shared" si="262"/>
        <v>214</v>
      </c>
    </row>
    <row r="152" spans="2:75">
      <c r="B152" s="36" t="s">
        <v>467</v>
      </c>
      <c r="C152" s="41" t="s">
        <v>551</v>
      </c>
      <c r="D152" s="74" t="s">
        <v>620</v>
      </c>
      <c r="E152" s="51" t="s">
        <v>288</v>
      </c>
      <c r="F152" s="4">
        <v>16</v>
      </c>
      <c r="G152" s="4">
        <v>9</v>
      </c>
      <c r="H152" s="4">
        <v>10</v>
      </c>
      <c r="I152" s="4">
        <f>SUM(F152:H152)</f>
        <v>35</v>
      </c>
      <c r="J152" s="4">
        <f>IF(E152="","",RANK(I152,I$6:I$300))</f>
        <v>128</v>
      </c>
      <c r="K152" s="4">
        <f>IF(J152="",0,I$302+1-J152)</f>
        <v>90</v>
      </c>
      <c r="L152" s="57">
        <f>IF(E152="","",RANK(K152,K$6:K$300))</f>
        <v>128</v>
      </c>
      <c r="M152" s="13" t="s">
        <v>815</v>
      </c>
      <c r="N152" s="14">
        <v>15</v>
      </c>
      <c r="O152" s="14">
        <v>12</v>
      </c>
      <c r="P152" s="14">
        <v>13</v>
      </c>
      <c r="Q152" s="4">
        <f t="shared" si="265"/>
        <v>40</v>
      </c>
      <c r="R152" s="5">
        <f t="shared" si="226"/>
        <v>90</v>
      </c>
      <c r="S152" s="28">
        <f t="shared" si="266"/>
        <v>148</v>
      </c>
      <c r="T152" s="3">
        <f t="shared" si="228"/>
        <v>238</v>
      </c>
      <c r="U152" s="57">
        <f t="shared" si="229"/>
        <v>100</v>
      </c>
      <c r="V152" s="13" t="s">
        <v>1119</v>
      </c>
      <c r="W152" s="14">
        <v>13</v>
      </c>
      <c r="X152" s="14">
        <v>14</v>
      </c>
      <c r="Y152" s="14">
        <v>13</v>
      </c>
      <c r="Z152" s="4">
        <f t="shared" si="264"/>
        <v>40</v>
      </c>
      <c r="AA152" s="5">
        <f t="shared" si="231"/>
        <v>79</v>
      </c>
      <c r="AB152" s="28">
        <f t="shared" si="232"/>
        <v>137</v>
      </c>
      <c r="AC152" s="76">
        <f t="shared" si="233"/>
        <v>375</v>
      </c>
      <c r="AD152" s="57">
        <f t="shared" si="234"/>
        <v>87</v>
      </c>
      <c r="AE152" s="30" t="s">
        <v>1432</v>
      </c>
      <c r="AF152" s="31">
        <v>13</v>
      </c>
      <c r="AG152" s="31">
        <v>12</v>
      </c>
      <c r="AH152" s="31">
        <v>9</v>
      </c>
      <c r="AI152" s="4">
        <f t="shared" si="235"/>
        <v>34</v>
      </c>
      <c r="AJ152" s="5">
        <f t="shared" si="236"/>
        <v>170</v>
      </c>
      <c r="AK152" s="28">
        <f t="shared" si="237"/>
        <v>67</v>
      </c>
      <c r="AL152" s="3">
        <f t="shared" si="238"/>
        <v>442</v>
      </c>
      <c r="AM152" s="5">
        <f t="shared" si="239"/>
        <v>113</v>
      </c>
      <c r="AN152" s="13" t="s">
        <v>1639</v>
      </c>
      <c r="AO152" s="14">
        <v>11</v>
      </c>
      <c r="AP152" s="14">
        <v>14</v>
      </c>
      <c r="AQ152" s="14">
        <v>17</v>
      </c>
      <c r="AR152" s="5">
        <f t="shared" si="240"/>
        <v>42</v>
      </c>
      <c r="AS152" s="5">
        <f t="shared" si="241"/>
        <v>111</v>
      </c>
      <c r="AT152" s="28">
        <f t="shared" si="242"/>
        <v>109</v>
      </c>
      <c r="AU152" s="3">
        <f t="shared" si="243"/>
        <v>551</v>
      </c>
      <c r="AV152" s="5">
        <f t="shared" si="244"/>
        <v>118</v>
      </c>
      <c r="AW152" s="13" t="s">
        <v>1838</v>
      </c>
      <c r="AX152" s="14">
        <v>8</v>
      </c>
      <c r="AY152" s="14">
        <v>13</v>
      </c>
      <c r="AZ152" s="14">
        <v>13</v>
      </c>
      <c r="BA152" s="5">
        <f t="shared" si="245"/>
        <v>34</v>
      </c>
      <c r="BB152" s="5">
        <f t="shared" si="246"/>
        <v>155</v>
      </c>
      <c r="BC152" s="28">
        <f t="shared" si="247"/>
        <v>44</v>
      </c>
      <c r="BD152" s="3">
        <f t="shared" si="248"/>
        <v>595</v>
      </c>
      <c r="BE152" s="5">
        <f t="shared" si="249"/>
        <v>129</v>
      </c>
      <c r="BF152" s="13" t="s">
        <v>2053</v>
      </c>
      <c r="BG152" s="14">
        <v>15</v>
      </c>
      <c r="BH152" s="14">
        <v>12</v>
      </c>
      <c r="BI152" s="14">
        <v>14</v>
      </c>
      <c r="BJ152" s="5">
        <f t="shared" si="250"/>
        <v>41</v>
      </c>
      <c r="BK152" s="5">
        <f t="shared" si="251"/>
        <v>97</v>
      </c>
      <c r="BL152" s="28">
        <f t="shared" si="252"/>
        <v>115</v>
      </c>
      <c r="BM152" s="3">
        <f t="shared" si="253"/>
        <v>710</v>
      </c>
      <c r="BN152" s="5">
        <f t="shared" si="254"/>
        <v>115</v>
      </c>
      <c r="BO152" s="13"/>
      <c r="BP152" s="14"/>
      <c r="BQ152" s="14"/>
      <c r="BR152" s="14"/>
      <c r="BS152" s="5">
        <f t="shared" si="259"/>
        <v>0</v>
      </c>
      <c r="BT152" s="5" t="str">
        <f t="shared" si="263"/>
        <v/>
      </c>
      <c r="BU152" s="35">
        <f t="shared" si="260"/>
        <v>0</v>
      </c>
      <c r="BV152" s="3">
        <f t="shared" si="261"/>
        <v>710</v>
      </c>
      <c r="BW152" s="5">
        <f t="shared" si="262"/>
        <v>138</v>
      </c>
    </row>
    <row r="153" spans="2:75">
      <c r="B153" s="36" t="s">
        <v>389</v>
      </c>
      <c r="C153" s="41" t="s">
        <v>551</v>
      </c>
      <c r="D153" s="74" t="s">
        <v>581</v>
      </c>
      <c r="E153" s="51" t="s">
        <v>195</v>
      </c>
      <c r="F153" s="4">
        <v>19</v>
      </c>
      <c r="G153" s="4">
        <v>11</v>
      </c>
      <c r="H153" s="4">
        <v>13</v>
      </c>
      <c r="I153" s="4">
        <f>SUM(F153:H153)</f>
        <v>43</v>
      </c>
      <c r="J153" s="4">
        <f>IF(E153="","",RANK(I153,I$6:I$300))</f>
        <v>35</v>
      </c>
      <c r="K153" s="4">
        <f>IF(J153="",0,I$302+1-J153)</f>
        <v>183</v>
      </c>
      <c r="L153" s="57">
        <f>IF(E153="","",RANK(K153,K$6:K$300))</f>
        <v>35</v>
      </c>
      <c r="M153" s="13" t="s">
        <v>816</v>
      </c>
      <c r="N153" s="14">
        <v>14</v>
      </c>
      <c r="O153" s="14">
        <v>12</v>
      </c>
      <c r="P153" s="14">
        <v>10</v>
      </c>
      <c r="Q153" s="4">
        <f t="shared" si="265"/>
        <v>36</v>
      </c>
      <c r="R153" s="5">
        <f t="shared" si="226"/>
        <v>148</v>
      </c>
      <c r="S153" s="28">
        <f t="shared" si="266"/>
        <v>90</v>
      </c>
      <c r="T153" s="3">
        <f t="shared" si="228"/>
        <v>273</v>
      </c>
      <c r="U153" s="57">
        <f t="shared" si="229"/>
        <v>77</v>
      </c>
      <c r="V153" s="13" t="s">
        <v>1120</v>
      </c>
      <c r="W153" s="14">
        <v>13</v>
      </c>
      <c r="X153" s="14">
        <v>7</v>
      </c>
      <c r="Y153" s="14">
        <v>14</v>
      </c>
      <c r="Z153" s="4">
        <f t="shared" si="264"/>
        <v>34</v>
      </c>
      <c r="AA153" s="5">
        <f t="shared" si="231"/>
        <v>157</v>
      </c>
      <c r="AB153" s="28">
        <f t="shared" si="232"/>
        <v>59</v>
      </c>
      <c r="AC153" s="76">
        <f t="shared" si="233"/>
        <v>332</v>
      </c>
      <c r="AD153" s="57">
        <f t="shared" si="234"/>
        <v>114</v>
      </c>
      <c r="AE153" s="30" t="s">
        <v>1419</v>
      </c>
      <c r="AF153" s="31">
        <v>11</v>
      </c>
      <c r="AG153" s="31">
        <v>12</v>
      </c>
      <c r="AH153" s="31">
        <v>12</v>
      </c>
      <c r="AI153" s="4">
        <f t="shared" si="235"/>
        <v>35</v>
      </c>
      <c r="AJ153" s="5">
        <f t="shared" si="236"/>
        <v>155</v>
      </c>
      <c r="AK153" s="28">
        <f t="shared" si="237"/>
        <v>82</v>
      </c>
      <c r="AL153" s="3">
        <f t="shared" si="238"/>
        <v>414</v>
      </c>
      <c r="AM153" s="5">
        <f t="shared" si="239"/>
        <v>127</v>
      </c>
      <c r="AN153" s="13" t="s">
        <v>1640</v>
      </c>
      <c r="AO153" s="14">
        <v>14</v>
      </c>
      <c r="AP153" s="14">
        <v>9</v>
      </c>
      <c r="AQ153" s="14">
        <v>16</v>
      </c>
      <c r="AR153" s="5">
        <f t="shared" si="240"/>
        <v>39</v>
      </c>
      <c r="AS153" s="5">
        <f t="shared" si="241"/>
        <v>158</v>
      </c>
      <c r="AT153" s="28">
        <f t="shared" si="242"/>
        <v>62</v>
      </c>
      <c r="AU153" s="3">
        <f t="shared" si="243"/>
        <v>476</v>
      </c>
      <c r="AV153" s="5">
        <f t="shared" si="244"/>
        <v>146</v>
      </c>
      <c r="AW153" s="13" t="s">
        <v>1839</v>
      </c>
      <c r="AX153" s="14">
        <v>14</v>
      </c>
      <c r="AY153" s="14">
        <v>13</v>
      </c>
      <c r="AZ153" s="14">
        <v>10</v>
      </c>
      <c r="BA153" s="5">
        <f t="shared" si="245"/>
        <v>37</v>
      </c>
      <c r="BB153" s="5">
        <f t="shared" si="246"/>
        <v>117</v>
      </c>
      <c r="BC153" s="28">
        <f t="shared" si="247"/>
        <v>82</v>
      </c>
      <c r="BD153" s="3">
        <f t="shared" si="248"/>
        <v>558</v>
      </c>
      <c r="BE153" s="5">
        <f t="shared" si="249"/>
        <v>143</v>
      </c>
      <c r="BF153" s="13" t="s">
        <v>2054</v>
      </c>
      <c r="BG153" s="14">
        <v>5</v>
      </c>
      <c r="BH153" s="14">
        <v>5</v>
      </c>
      <c r="BI153" s="14">
        <v>5</v>
      </c>
      <c r="BJ153" s="5">
        <f t="shared" si="250"/>
        <v>15</v>
      </c>
      <c r="BK153" s="5">
        <f t="shared" si="251"/>
        <v>209</v>
      </c>
      <c r="BL153" s="28">
        <f t="shared" si="252"/>
        <v>3</v>
      </c>
      <c r="BM153" s="3">
        <f t="shared" si="253"/>
        <v>561</v>
      </c>
      <c r="BN153" s="5">
        <f t="shared" si="254"/>
        <v>162</v>
      </c>
      <c r="BO153" s="13" t="s">
        <v>2270</v>
      </c>
      <c r="BP153" s="14">
        <v>8</v>
      </c>
      <c r="BQ153" s="14">
        <v>8</v>
      </c>
      <c r="BR153" s="14">
        <v>7</v>
      </c>
      <c r="BS153" s="5">
        <f t="shared" si="259"/>
        <v>23</v>
      </c>
      <c r="BT153" s="5">
        <f t="shared" si="263"/>
        <v>208</v>
      </c>
      <c r="BU153" s="35">
        <f t="shared" si="260"/>
        <v>4</v>
      </c>
      <c r="BV153" s="3">
        <f t="shared" si="261"/>
        <v>565</v>
      </c>
      <c r="BW153" s="5">
        <f t="shared" si="262"/>
        <v>179</v>
      </c>
    </row>
    <row r="154" spans="2:75">
      <c r="B154" s="36" t="s">
        <v>1752</v>
      </c>
      <c r="C154" s="41" t="s">
        <v>549</v>
      </c>
      <c r="D154" s="74" t="s">
        <v>1751</v>
      </c>
      <c r="E154" s="51"/>
      <c r="F154" s="4"/>
      <c r="G154" s="4"/>
      <c r="H154" s="4"/>
      <c r="I154" s="4"/>
      <c r="J154" s="4"/>
      <c r="K154" s="4"/>
      <c r="L154" s="57"/>
      <c r="M154" s="13"/>
      <c r="N154" s="14"/>
      <c r="O154" s="14"/>
      <c r="P154" s="14"/>
      <c r="Q154" s="4"/>
      <c r="R154" s="5"/>
      <c r="S154" s="28"/>
      <c r="T154" s="3"/>
      <c r="U154" s="57"/>
      <c r="V154" s="13"/>
      <c r="W154" s="14"/>
      <c r="X154" s="14"/>
      <c r="Y154" s="14"/>
      <c r="Z154" s="4"/>
      <c r="AA154" s="5"/>
      <c r="AB154" s="28"/>
      <c r="AC154" s="76"/>
      <c r="AD154" s="57"/>
      <c r="AE154" s="30"/>
      <c r="AF154" s="31"/>
      <c r="AG154" s="31"/>
      <c r="AH154" s="31"/>
      <c r="AI154" s="4"/>
      <c r="AJ154" s="5"/>
      <c r="AK154" s="28"/>
      <c r="AL154" s="3"/>
      <c r="AM154" s="5"/>
      <c r="AN154" s="13" t="s">
        <v>1641</v>
      </c>
      <c r="AO154" s="14">
        <v>14</v>
      </c>
      <c r="AP154" s="14">
        <v>13</v>
      </c>
      <c r="AQ154" s="14">
        <v>15</v>
      </c>
      <c r="AR154" s="5">
        <f t="shared" si="240"/>
        <v>42</v>
      </c>
      <c r="AS154" s="5">
        <f t="shared" si="241"/>
        <v>111</v>
      </c>
      <c r="AT154" s="28">
        <f t="shared" si="242"/>
        <v>109</v>
      </c>
      <c r="AU154" s="3">
        <f t="shared" si="243"/>
        <v>109</v>
      </c>
      <c r="AV154" s="5">
        <f t="shared" si="244"/>
        <v>262</v>
      </c>
      <c r="AW154" s="13"/>
      <c r="AX154" s="14"/>
      <c r="AY154" s="14"/>
      <c r="AZ154" s="14"/>
      <c r="BA154" s="5">
        <f t="shared" si="245"/>
        <v>0</v>
      </c>
      <c r="BB154" s="5" t="str">
        <f t="shared" si="246"/>
        <v/>
      </c>
      <c r="BC154" s="28">
        <f t="shared" si="247"/>
        <v>0</v>
      </c>
      <c r="BD154" s="3">
        <f t="shared" si="248"/>
        <v>109</v>
      </c>
      <c r="BE154" s="5">
        <f t="shared" si="249"/>
        <v>264</v>
      </c>
      <c r="BF154" s="13"/>
      <c r="BG154" s="14"/>
      <c r="BH154" s="14"/>
      <c r="BI154" s="14"/>
      <c r="BJ154" s="5">
        <f t="shared" si="250"/>
        <v>0</v>
      </c>
      <c r="BK154" s="5" t="str">
        <f t="shared" si="251"/>
        <v/>
      </c>
      <c r="BL154" s="28">
        <f t="shared" si="252"/>
        <v>0</v>
      </c>
      <c r="BM154" s="3">
        <f t="shared" si="253"/>
        <v>109</v>
      </c>
      <c r="BN154" s="5">
        <f t="shared" si="254"/>
        <v>270</v>
      </c>
      <c r="BO154" s="13"/>
      <c r="BP154" s="14"/>
      <c r="BQ154" s="14"/>
      <c r="BR154" s="14"/>
      <c r="BS154" s="5">
        <f t="shared" si="259"/>
        <v>0</v>
      </c>
      <c r="BT154" s="5" t="str">
        <f t="shared" si="263"/>
        <v/>
      </c>
      <c r="BU154" s="35">
        <f t="shared" si="260"/>
        <v>0</v>
      </c>
      <c r="BV154" s="3">
        <f t="shared" si="261"/>
        <v>109</v>
      </c>
      <c r="BW154" s="5">
        <f t="shared" si="262"/>
        <v>275</v>
      </c>
    </row>
    <row r="155" spans="2:75">
      <c r="B155" s="36" t="s">
        <v>431</v>
      </c>
      <c r="C155" s="41" t="s">
        <v>549</v>
      </c>
      <c r="D155" s="74" t="s">
        <v>76</v>
      </c>
      <c r="E155" s="51" t="s">
        <v>236</v>
      </c>
      <c r="F155" s="4">
        <v>13</v>
      </c>
      <c r="G155" s="4">
        <v>11</v>
      </c>
      <c r="H155" s="4">
        <v>14</v>
      </c>
      <c r="I155" s="4">
        <f>SUM(F155:H155)</f>
        <v>38</v>
      </c>
      <c r="J155" s="4">
        <f>IF(E155="","",RANK(I155,I$6:I$300))</f>
        <v>81</v>
      </c>
      <c r="K155" s="4">
        <f>IF(J155="",0,I$302+1-J155)</f>
        <v>137</v>
      </c>
      <c r="L155" s="57">
        <f>IF(E155="","",RANK(K155,K$6:K$300))</f>
        <v>81</v>
      </c>
      <c r="M155" s="13" t="s">
        <v>817</v>
      </c>
      <c r="N155" s="14">
        <v>11</v>
      </c>
      <c r="O155" s="14">
        <v>11</v>
      </c>
      <c r="P155" s="14">
        <v>6</v>
      </c>
      <c r="Q155" s="4">
        <f>SUM(N155:P155)</f>
        <v>28</v>
      </c>
      <c r="R155" s="5">
        <f>IF(M155="","",RANK(Q155,Q$6:Q$301))</f>
        <v>218</v>
      </c>
      <c r="S155" s="28">
        <f>IF(R155="",0,Q$302+1-R155)</f>
        <v>20</v>
      </c>
      <c r="T155" s="3">
        <f>S155+K155</f>
        <v>157</v>
      </c>
      <c r="U155" s="57">
        <f>IF(T155=0,"",RANK(T155,T$6:T$301))</f>
        <v>178</v>
      </c>
      <c r="V155" s="13" t="s">
        <v>1121</v>
      </c>
      <c r="W155" s="14">
        <v>16</v>
      </c>
      <c r="X155" s="14">
        <v>12</v>
      </c>
      <c r="Y155" s="14">
        <v>11</v>
      </c>
      <c r="Z155" s="4">
        <f t="shared" ref="Z155:Z164" si="267">SUM(W155:Y155)</f>
        <v>39</v>
      </c>
      <c r="AA155" s="5">
        <f t="shared" ref="AA155:AA164" si="268">IF(V155="","",RANK(Z155,Z$6:Z$301))</f>
        <v>94</v>
      </c>
      <c r="AB155" s="28">
        <f t="shared" ref="AB155:AB164" si="269">IF(AA155="",0,Z$302+1-AA155)</f>
        <v>122</v>
      </c>
      <c r="AC155" s="76">
        <f t="shared" ref="AC155:AC164" si="270">AB155+T155</f>
        <v>279</v>
      </c>
      <c r="AD155" s="57">
        <f t="shared" ref="AD155:AD164" si="271">IF(AC155=0,"",RANK(AC155,AC$6:AC$301))</f>
        <v>141</v>
      </c>
      <c r="AE155" s="30" t="s">
        <v>1404</v>
      </c>
      <c r="AF155" s="31">
        <v>13</v>
      </c>
      <c r="AG155" s="31">
        <v>13</v>
      </c>
      <c r="AH155" s="31">
        <v>10</v>
      </c>
      <c r="AI155" s="4">
        <f t="shared" ref="AI155:AI186" si="272">SUM(AF155:AH155)</f>
        <v>36</v>
      </c>
      <c r="AJ155" s="5">
        <f t="shared" ref="AJ155:AJ186" si="273">IF(AE155="","",RANK(AI155,AI$6:AI$301))</f>
        <v>133</v>
      </c>
      <c r="AK155" s="28">
        <f t="shared" ref="AK155:AK186" si="274">IF(AJ155="",0,AI$302+1-AJ155)</f>
        <v>104</v>
      </c>
      <c r="AL155" s="3">
        <f t="shared" ref="AL155:AL186" si="275">AK155+AC155</f>
        <v>383</v>
      </c>
      <c r="AM155" s="5">
        <f t="shared" ref="AM155:AM186" si="276">IF(AL155=0,"",RANK(AL155,AL$6:AL$301))</f>
        <v>143</v>
      </c>
      <c r="AN155" s="13" t="s">
        <v>1642</v>
      </c>
      <c r="AO155" s="14">
        <v>15</v>
      </c>
      <c r="AP155" s="14">
        <v>12</v>
      </c>
      <c r="AQ155" s="14">
        <v>17</v>
      </c>
      <c r="AR155" s="5">
        <f t="shared" si="240"/>
        <v>44</v>
      </c>
      <c r="AS155" s="5">
        <f t="shared" si="241"/>
        <v>81</v>
      </c>
      <c r="AT155" s="28">
        <f t="shared" si="242"/>
        <v>139</v>
      </c>
      <c r="AU155" s="3">
        <f t="shared" si="243"/>
        <v>522</v>
      </c>
      <c r="AV155" s="5">
        <f t="shared" si="244"/>
        <v>130</v>
      </c>
      <c r="AW155" s="13"/>
      <c r="AX155" s="14"/>
      <c r="AY155" s="14"/>
      <c r="AZ155" s="14"/>
      <c r="BA155" s="5">
        <f t="shared" si="245"/>
        <v>0</v>
      </c>
      <c r="BB155" s="5" t="str">
        <f t="shared" si="246"/>
        <v/>
      </c>
      <c r="BC155" s="28">
        <f t="shared" si="247"/>
        <v>0</v>
      </c>
      <c r="BD155" s="3">
        <f t="shared" si="248"/>
        <v>522</v>
      </c>
      <c r="BE155" s="5">
        <f t="shared" si="249"/>
        <v>160</v>
      </c>
      <c r="BF155" s="13" t="s">
        <v>2055</v>
      </c>
      <c r="BG155" s="14">
        <v>13</v>
      </c>
      <c r="BH155" s="14">
        <v>12</v>
      </c>
      <c r="BI155" s="14">
        <v>18</v>
      </c>
      <c r="BJ155" s="5">
        <f t="shared" si="250"/>
        <v>43</v>
      </c>
      <c r="BK155" s="5">
        <f t="shared" si="251"/>
        <v>65</v>
      </c>
      <c r="BL155" s="28">
        <f t="shared" si="252"/>
        <v>147</v>
      </c>
      <c r="BM155" s="3">
        <f t="shared" si="253"/>
        <v>669</v>
      </c>
      <c r="BN155" s="5">
        <f t="shared" si="254"/>
        <v>128</v>
      </c>
      <c r="BO155" s="13" t="s">
        <v>2251</v>
      </c>
      <c r="BP155" s="14">
        <v>11</v>
      </c>
      <c r="BQ155" s="14">
        <v>11</v>
      </c>
      <c r="BR155" s="14">
        <v>13</v>
      </c>
      <c r="BS155" s="5">
        <f t="shared" si="259"/>
        <v>35</v>
      </c>
      <c r="BT155" s="5">
        <f t="shared" si="263"/>
        <v>150</v>
      </c>
      <c r="BU155" s="35">
        <f t="shared" si="260"/>
        <v>62</v>
      </c>
      <c r="BV155" s="3">
        <f t="shared" si="261"/>
        <v>731</v>
      </c>
      <c r="BW155" s="5">
        <f t="shared" si="262"/>
        <v>133</v>
      </c>
    </row>
    <row r="156" spans="2:75">
      <c r="B156" s="36" t="s">
        <v>417</v>
      </c>
      <c r="C156" s="41" t="s">
        <v>549</v>
      </c>
      <c r="D156" s="74" t="s">
        <v>77</v>
      </c>
      <c r="E156" s="51" t="s">
        <v>215</v>
      </c>
      <c r="F156" s="4">
        <v>16</v>
      </c>
      <c r="G156" s="4">
        <v>11</v>
      </c>
      <c r="H156" s="4">
        <v>13</v>
      </c>
      <c r="I156" s="4">
        <f>SUM(F156:H156)</f>
        <v>40</v>
      </c>
      <c r="J156" s="4">
        <f>IF(E156="","",RANK(I156,I$6:I$300))</f>
        <v>66</v>
      </c>
      <c r="K156" s="4">
        <f>IF(J156="",0,I$302+1-J156)</f>
        <v>152</v>
      </c>
      <c r="L156" s="57">
        <f>IF(E156="","",RANK(K156,K$6:K$300))</f>
        <v>66</v>
      </c>
      <c r="M156" s="13" t="s">
        <v>818</v>
      </c>
      <c r="N156" s="14">
        <v>10</v>
      </c>
      <c r="O156" s="14">
        <v>12</v>
      </c>
      <c r="P156" s="14">
        <v>13</v>
      </c>
      <c r="Q156" s="4">
        <f>SUM(N156:P156)</f>
        <v>35</v>
      </c>
      <c r="R156" s="5">
        <f>IF(M156="","",RANK(Q156,Q$6:Q$301))</f>
        <v>160</v>
      </c>
      <c r="S156" s="28">
        <f>IF(R156="",0,Q$302+1-R156)</f>
        <v>78</v>
      </c>
      <c r="T156" s="3">
        <f>S156+K156</f>
        <v>230</v>
      </c>
      <c r="U156" s="57">
        <f>IF(T156=0,"",RANK(T156,T$6:T$301))</f>
        <v>106</v>
      </c>
      <c r="V156" s="13" t="s">
        <v>1122</v>
      </c>
      <c r="W156" s="14">
        <v>9</v>
      </c>
      <c r="X156" s="14">
        <v>12</v>
      </c>
      <c r="Y156" s="14">
        <v>13</v>
      </c>
      <c r="Z156" s="4">
        <f t="shared" si="267"/>
        <v>34</v>
      </c>
      <c r="AA156" s="5">
        <f t="shared" si="268"/>
        <v>157</v>
      </c>
      <c r="AB156" s="28">
        <f t="shared" si="269"/>
        <v>59</v>
      </c>
      <c r="AC156" s="76">
        <f t="shared" si="270"/>
        <v>289</v>
      </c>
      <c r="AD156" s="57">
        <f t="shared" si="271"/>
        <v>133</v>
      </c>
      <c r="AE156" s="30" t="s">
        <v>1367</v>
      </c>
      <c r="AF156" s="31">
        <v>11</v>
      </c>
      <c r="AG156" s="31">
        <v>14</v>
      </c>
      <c r="AH156" s="31">
        <v>13</v>
      </c>
      <c r="AI156" s="4">
        <f t="shared" si="272"/>
        <v>38</v>
      </c>
      <c r="AJ156" s="5">
        <f t="shared" si="273"/>
        <v>102</v>
      </c>
      <c r="AK156" s="28">
        <f t="shared" si="274"/>
        <v>135</v>
      </c>
      <c r="AL156" s="3">
        <f t="shared" si="275"/>
        <v>424</v>
      </c>
      <c r="AM156" s="5">
        <f t="shared" si="276"/>
        <v>121</v>
      </c>
      <c r="AN156" s="13" t="s">
        <v>1643</v>
      </c>
      <c r="AO156" s="14">
        <v>16</v>
      </c>
      <c r="AP156" s="14">
        <v>13</v>
      </c>
      <c r="AQ156" s="14">
        <v>17</v>
      </c>
      <c r="AR156" s="5">
        <f t="shared" si="240"/>
        <v>46</v>
      </c>
      <c r="AS156" s="5">
        <f t="shared" si="241"/>
        <v>56</v>
      </c>
      <c r="AT156" s="28">
        <f t="shared" si="242"/>
        <v>164</v>
      </c>
      <c r="AU156" s="3">
        <f t="shared" si="243"/>
        <v>588</v>
      </c>
      <c r="AV156" s="5">
        <f t="shared" si="244"/>
        <v>100</v>
      </c>
      <c r="AW156" s="13" t="s">
        <v>1840</v>
      </c>
      <c r="AX156" s="14">
        <v>11</v>
      </c>
      <c r="AY156" s="14">
        <v>15</v>
      </c>
      <c r="AZ156" s="14">
        <v>15</v>
      </c>
      <c r="BA156" s="5">
        <f t="shared" si="245"/>
        <v>41</v>
      </c>
      <c r="BB156" s="5">
        <f t="shared" si="246"/>
        <v>58</v>
      </c>
      <c r="BC156" s="28">
        <f t="shared" si="247"/>
        <v>141</v>
      </c>
      <c r="BD156" s="3">
        <f t="shared" si="248"/>
        <v>729</v>
      </c>
      <c r="BE156" s="5">
        <f t="shared" si="249"/>
        <v>78</v>
      </c>
      <c r="BF156" s="13" t="s">
        <v>2056</v>
      </c>
      <c r="BG156" s="14">
        <v>13</v>
      </c>
      <c r="BH156" s="14">
        <v>14</v>
      </c>
      <c r="BI156" s="14">
        <v>17</v>
      </c>
      <c r="BJ156" s="5">
        <f t="shared" si="250"/>
        <v>44</v>
      </c>
      <c r="BK156" s="5">
        <f t="shared" si="251"/>
        <v>52</v>
      </c>
      <c r="BL156" s="28">
        <f t="shared" si="252"/>
        <v>160</v>
      </c>
      <c r="BM156" s="3">
        <f t="shared" si="253"/>
        <v>889</v>
      </c>
      <c r="BN156" s="5">
        <f t="shared" si="254"/>
        <v>72</v>
      </c>
      <c r="BO156" s="13" t="s">
        <v>2271</v>
      </c>
      <c r="BP156" s="14">
        <v>13</v>
      </c>
      <c r="BQ156" s="14">
        <v>10</v>
      </c>
      <c r="BR156" s="14">
        <v>12</v>
      </c>
      <c r="BS156" s="5">
        <f t="shared" si="259"/>
        <v>35</v>
      </c>
      <c r="BT156" s="5">
        <f t="shared" si="263"/>
        <v>150</v>
      </c>
      <c r="BU156" s="35">
        <f t="shared" si="260"/>
        <v>62</v>
      </c>
      <c r="BV156" s="3">
        <f t="shared" si="261"/>
        <v>951</v>
      </c>
      <c r="BW156" s="5">
        <f t="shared" si="262"/>
        <v>86</v>
      </c>
    </row>
    <row r="157" spans="2:75">
      <c r="B157" s="36" t="s">
        <v>492</v>
      </c>
      <c r="C157" s="41" t="s">
        <v>549</v>
      </c>
      <c r="D157" s="74" t="s">
        <v>78</v>
      </c>
      <c r="E157" s="51" t="s">
        <v>313</v>
      </c>
      <c r="F157" s="4">
        <v>10</v>
      </c>
      <c r="G157" s="4">
        <v>13</v>
      </c>
      <c r="H157" s="4">
        <v>10</v>
      </c>
      <c r="I157" s="4">
        <f>SUM(F157:H157)</f>
        <v>33</v>
      </c>
      <c r="J157" s="4">
        <f>IF(E157="","",RANK(I157,I$6:I$300))</f>
        <v>159</v>
      </c>
      <c r="K157" s="4">
        <f>IF(J157="",0,I$302+1-J157)</f>
        <v>59</v>
      </c>
      <c r="L157" s="57">
        <f>IF(E157="","",RANK(K157,K$6:K$300))</f>
        <v>159</v>
      </c>
      <c r="M157" s="13" t="s">
        <v>217</v>
      </c>
      <c r="N157" s="14">
        <v>10</v>
      </c>
      <c r="O157" s="14">
        <v>10</v>
      </c>
      <c r="P157" s="14">
        <v>11</v>
      </c>
      <c r="Q157" s="4">
        <f>SUM(N157:P157)</f>
        <v>31</v>
      </c>
      <c r="R157" s="5">
        <f>IF(M157="","",RANK(Q157,Q$6:Q$301))</f>
        <v>202</v>
      </c>
      <c r="S157" s="28">
        <f>IF(R157="",0,Q$302+1-R157)</f>
        <v>36</v>
      </c>
      <c r="T157" s="3">
        <f>S157+K157</f>
        <v>95</v>
      </c>
      <c r="U157" s="57">
        <f>IF(T157=0,"",RANK(T157,T$6:T$301))</f>
        <v>213</v>
      </c>
      <c r="V157" s="13" t="s">
        <v>1123</v>
      </c>
      <c r="W157" s="14">
        <v>14</v>
      </c>
      <c r="X157" s="14">
        <v>16</v>
      </c>
      <c r="Y157" s="14">
        <v>16</v>
      </c>
      <c r="Z157" s="4">
        <f t="shared" si="267"/>
        <v>46</v>
      </c>
      <c r="AA157" s="5">
        <f t="shared" si="268"/>
        <v>30</v>
      </c>
      <c r="AB157" s="28">
        <f t="shared" si="269"/>
        <v>186</v>
      </c>
      <c r="AC157" s="76">
        <f t="shared" si="270"/>
        <v>281</v>
      </c>
      <c r="AD157" s="57">
        <f t="shared" si="271"/>
        <v>137</v>
      </c>
      <c r="AE157" s="30" t="s">
        <v>1471</v>
      </c>
      <c r="AF157" s="31">
        <v>11</v>
      </c>
      <c r="AG157" s="31">
        <v>12</v>
      </c>
      <c r="AH157" s="31">
        <v>8</v>
      </c>
      <c r="AI157" s="4">
        <f t="shared" si="272"/>
        <v>31</v>
      </c>
      <c r="AJ157" s="5">
        <f t="shared" si="273"/>
        <v>211</v>
      </c>
      <c r="AK157" s="28">
        <f t="shared" si="274"/>
        <v>26</v>
      </c>
      <c r="AL157" s="3">
        <f t="shared" si="275"/>
        <v>307</v>
      </c>
      <c r="AM157" s="5">
        <f t="shared" si="276"/>
        <v>180</v>
      </c>
      <c r="AN157" s="13" t="s">
        <v>1644</v>
      </c>
      <c r="AO157" s="14">
        <v>19</v>
      </c>
      <c r="AP157" s="14">
        <v>15</v>
      </c>
      <c r="AQ157" s="14">
        <v>20</v>
      </c>
      <c r="AR157" s="5">
        <f t="shared" si="240"/>
        <v>54</v>
      </c>
      <c r="AS157" s="5">
        <f t="shared" si="241"/>
        <v>2</v>
      </c>
      <c r="AT157" s="28">
        <f t="shared" si="242"/>
        <v>218</v>
      </c>
      <c r="AU157" s="3">
        <f t="shared" si="243"/>
        <v>525</v>
      </c>
      <c r="AV157" s="5">
        <f t="shared" si="244"/>
        <v>128</v>
      </c>
      <c r="AW157" s="13" t="s">
        <v>1841</v>
      </c>
      <c r="AX157" s="14">
        <v>11</v>
      </c>
      <c r="AY157" s="14">
        <v>12</v>
      </c>
      <c r="AZ157" s="14">
        <v>12</v>
      </c>
      <c r="BA157" s="5">
        <f t="shared" si="245"/>
        <v>35</v>
      </c>
      <c r="BB157" s="5">
        <f t="shared" si="246"/>
        <v>145</v>
      </c>
      <c r="BC157" s="28">
        <f t="shared" si="247"/>
        <v>54</v>
      </c>
      <c r="BD157" s="3">
        <f t="shared" si="248"/>
        <v>579</v>
      </c>
      <c r="BE157" s="5">
        <f t="shared" si="249"/>
        <v>134</v>
      </c>
      <c r="BF157" s="13" t="s">
        <v>2057</v>
      </c>
      <c r="BG157" s="14">
        <v>18</v>
      </c>
      <c r="BH157" s="14">
        <v>15</v>
      </c>
      <c r="BI157" s="14">
        <v>14</v>
      </c>
      <c r="BJ157" s="5">
        <f t="shared" si="250"/>
        <v>47</v>
      </c>
      <c r="BK157" s="5">
        <f t="shared" si="251"/>
        <v>29</v>
      </c>
      <c r="BL157" s="28">
        <f t="shared" si="252"/>
        <v>183</v>
      </c>
      <c r="BM157" s="3">
        <f t="shared" si="253"/>
        <v>762</v>
      </c>
      <c r="BN157" s="5">
        <f t="shared" si="254"/>
        <v>104</v>
      </c>
      <c r="BO157" s="13" t="s">
        <v>2272</v>
      </c>
      <c r="BP157" s="14">
        <v>13</v>
      </c>
      <c r="BQ157" s="14">
        <v>13</v>
      </c>
      <c r="BR157" s="14">
        <v>11</v>
      </c>
      <c r="BS157" s="5">
        <f t="shared" si="259"/>
        <v>37</v>
      </c>
      <c r="BT157" s="5">
        <f t="shared" si="263"/>
        <v>121</v>
      </c>
      <c r="BU157" s="35">
        <f t="shared" si="260"/>
        <v>91</v>
      </c>
      <c r="BV157" s="3">
        <f t="shared" si="261"/>
        <v>853</v>
      </c>
      <c r="BW157" s="5">
        <f t="shared" si="262"/>
        <v>105</v>
      </c>
    </row>
    <row r="158" spans="2:75">
      <c r="B158" s="36" t="s">
        <v>689</v>
      </c>
      <c r="C158" s="41" t="s">
        <v>549</v>
      </c>
      <c r="D158" s="74" t="s">
        <v>600</v>
      </c>
      <c r="E158" s="51" t="s">
        <v>244</v>
      </c>
      <c r="F158" s="4">
        <v>13</v>
      </c>
      <c r="G158" s="4">
        <v>7</v>
      </c>
      <c r="H158" s="4">
        <v>18</v>
      </c>
      <c r="I158" s="4">
        <f>SUM(F158:H158)</f>
        <v>38</v>
      </c>
      <c r="J158" s="4">
        <f>IF(E158="","",RANK(I158,I$6:I$300))</f>
        <v>81</v>
      </c>
      <c r="K158" s="4">
        <f>IF(J158="",0,I$302+1-J158)</f>
        <v>137</v>
      </c>
      <c r="L158" s="57">
        <f>IF(E158="","",RANK(K158,K$6:K$300))</f>
        <v>81</v>
      </c>
      <c r="M158" s="13"/>
      <c r="N158" s="14"/>
      <c r="O158" s="14"/>
      <c r="P158" s="14"/>
      <c r="Q158" s="4">
        <f>SUM(N158:P158)</f>
        <v>0</v>
      </c>
      <c r="R158" s="5" t="str">
        <f>IF(M158="","",RANK(Q158,Q$6:Q$301))</f>
        <v/>
      </c>
      <c r="S158" s="28">
        <f>IF(R158="",0,Q$302+1-R158)</f>
        <v>0</v>
      </c>
      <c r="T158" s="3">
        <f>S158+K158</f>
        <v>137</v>
      </c>
      <c r="U158" s="57">
        <f>IF(T158=0,"",RANK(T158,T$6:T$301))</f>
        <v>185</v>
      </c>
      <c r="V158" s="13"/>
      <c r="W158" s="14"/>
      <c r="X158" s="14"/>
      <c r="Y158" s="14"/>
      <c r="Z158" s="4">
        <f t="shared" si="267"/>
        <v>0</v>
      </c>
      <c r="AA158" s="5" t="str">
        <f t="shared" si="268"/>
        <v/>
      </c>
      <c r="AB158" s="28">
        <f t="shared" si="269"/>
        <v>0</v>
      </c>
      <c r="AC158" s="76">
        <f t="shared" si="270"/>
        <v>137</v>
      </c>
      <c r="AD158" s="57">
        <f t="shared" si="271"/>
        <v>219</v>
      </c>
      <c r="AE158" s="30" t="s">
        <v>1315</v>
      </c>
      <c r="AF158" s="31">
        <v>13</v>
      </c>
      <c r="AG158" s="31">
        <v>14</v>
      </c>
      <c r="AH158" s="31">
        <v>14</v>
      </c>
      <c r="AI158" s="4">
        <f t="shared" si="272"/>
        <v>41</v>
      </c>
      <c r="AJ158" s="5">
        <f t="shared" si="273"/>
        <v>56</v>
      </c>
      <c r="AK158" s="28">
        <f t="shared" si="274"/>
        <v>181</v>
      </c>
      <c r="AL158" s="3">
        <f t="shared" si="275"/>
        <v>318</v>
      </c>
      <c r="AM158" s="5">
        <f t="shared" si="276"/>
        <v>176</v>
      </c>
      <c r="AN158" s="13"/>
      <c r="AO158" s="14"/>
      <c r="AP158" s="14"/>
      <c r="AQ158" s="14"/>
      <c r="AR158" s="5">
        <f t="shared" ref="AR158:AR189" si="277">SUM(AO158:AQ158)</f>
        <v>0</v>
      </c>
      <c r="AS158" s="5" t="str">
        <f t="shared" ref="AS158:AS189" si="278">IF(AN158="","",RANK(AR158,AR$7:AR$301))</f>
        <v/>
      </c>
      <c r="AT158" s="28">
        <f t="shared" ref="AT158:AT189" si="279">IF(AS158="",0,AR$302+1-AS158)</f>
        <v>0</v>
      </c>
      <c r="AU158" s="3">
        <f t="shared" ref="AU158:AU189" si="280">AT158+AL158</f>
        <v>318</v>
      </c>
      <c r="AV158" s="5">
        <f t="shared" ref="AV158:AV189" si="281">IF(AU158=0,"",RANK(AU158,AU$6:AU$301))</f>
        <v>199</v>
      </c>
      <c r="AW158" s="13"/>
      <c r="AX158" s="14"/>
      <c r="AY158" s="14"/>
      <c r="AZ158" s="14"/>
      <c r="BA158" s="5">
        <f t="shared" ref="BA158:BA189" si="282">SUM(AX158:AZ158)</f>
        <v>0</v>
      </c>
      <c r="BB158" s="5" t="str">
        <f t="shared" ref="BB158:BB189" si="283">IF(AW158="","",RANK(BA158,BA$7:BA$301))</f>
        <v/>
      </c>
      <c r="BC158" s="28">
        <f t="shared" ref="BC158:BC189" si="284">IF(BB158="",0,BA$302+1-BB158)</f>
        <v>0</v>
      </c>
      <c r="BD158" s="3">
        <f t="shared" ref="BD158:BD189" si="285">BC158+AU158</f>
        <v>318</v>
      </c>
      <c r="BE158" s="5">
        <f t="shared" ref="BE158:BE189" si="286">IF(BD158=0,"",RANK(BD158,BD$6:BD$301))</f>
        <v>211</v>
      </c>
      <c r="BF158" s="13"/>
      <c r="BG158" s="14"/>
      <c r="BH158" s="14"/>
      <c r="BI158" s="14"/>
      <c r="BJ158" s="5">
        <f t="shared" ref="BJ158:BJ189" si="287">SUM(BG158:BI158)</f>
        <v>0</v>
      </c>
      <c r="BK158" s="5" t="str">
        <f t="shared" ref="BK158:BK189" si="288">IF(BF158="","",RANK(BJ158,BJ$6:BJ$301))</f>
        <v/>
      </c>
      <c r="BL158" s="28">
        <f t="shared" ref="BL158:BL189" si="289">IF(BK158="",0,BJ$302+1-BK158)</f>
        <v>0</v>
      </c>
      <c r="BM158" s="3">
        <f t="shared" ref="BM158:BM189" si="290">BL158+BD158</f>
        <v>318</v>
      </c>
      <c r="BN158" s="5">
        <f t="shared" ref="BN158:BN189" si="291">IF(BM158=0,"",RANK(BM158,BM$6:BM$301))</f>
        <v>220</v>
      </c>
      <c r="BO158" s="13"/>
      <c r="BP158" s="14"/>
      <c r="BQ158" s="14"/>
      <c r="BR158" s="14"/>
      <c r="BS158" s="5">
        <f t="shared" si="259"/>
        <v>0</v>
      </c>
      <c r="BT158" s="5" t="str">
        <f t="shared" si="263"/>
        <v/>
      </c>
      <c r="BU158" s="35">
        <f t="shared" si="260"/>
        <v>0</v>
      </c>
      <c r="BV158" s="3">
        <f t="shared" si="261"/>
        <v>318</v>
      </c>
      <c r="BW158" s="5">
        <f t="shared" si="262"/>
        <v>233</v>
      </c>
    </row>
    <row r="159" spans="2:75">
      <c r="B159" s="36" t="s">
        <v>401</v>
      </c>
      <c r="C159" s="41" t="s">
        <v>549</v>
      </c>
      <c r="D159" s="74" t="s">
        <v>79</v>
      </c>
      <c r="E159" s="51" t="s">
        <v>196</v>
      </c>
      <c r="F159" s="4">
        <v>11</v>
      </c>
      <c r="G159" s="4">
        <v>14</v>
      </c>
      <c r="H159" s="4">
        <v>17</v>
      </c>
      <c r="I159" s="4">
        <f>SUM(F159:H159)</f>
        <v>42</v>
      </c>
      <c r="J159" s="4">
        <f>IF(E159="","",RANK(I159,I$6:I$300))</f>
        <v>47</v>
      </c>
      <c r="K159" s="4">
        <f>IF(J159="",0,I$302+1-J159)</f>
        <v>171</v>
      </c>
      <c r="L159" s="57">
        <f>IF(E159="","",RANK(K159,K$6:K$300))</f>
        <v>47</v>
      </c>
      <c r="M159" s="13" t="s">
        <v>819</v>
      </c>
      <c r="N159" s="14">
        <v>19</v>
      </c>
      <c r="O159" s="14">
        <v>12</v>
      </c>
      <c r="P159" s="14">
        <v>14</v>
      </c>
      <c r="Q159" s="4">
        <f>SUM(N159:P159)</f>
        <v>45</v>
      </c>
      <c r="R159" s="5">
        <f>IF(M159="","",RANK(Q159,Q$6:Q$301))</f>
        <v>42</v>
      </c>
      <c r="S159" s="28">
        <f>IF(R159="",0,Q$302+1-R159)</f>
        <v>196</v>
      </c>
      <c r="T159" s="3">
        <f>S159+K159</f>
        <v>367</v>
      </c>
      <c r="U159" s="57">
        <f>IF(T159=0,"",RANK(T159,T$6:T$301))</f>
        <v>21</v>
      </c>
      <c r="V159" s="13" t="s">
        <v>1124</v>
      </c>
      <c r="W159" s="14">
        <v>19</v>
      </c>
      <c r="X159" s="14">
        <v>18</v>
      </c>
      <c r="Y159" s="14">
        <v>17</v>
      </c>
      <c r="Z159" s="4">
        <f t="shared" si="267"/>
        <v>54</v>
      </c>
      <c r="AA159" s="5">
        <f t="shared" si="268"/>
        <v>2</v>
      </c>
      <c r="AB159" s="28">
        <f t="shared" si="269"/>
        <v>214</v>
      </c>
      <c r="AC159" s="76">
        <f t="shared" si="270"/>
        <v>581</v>
      </c>
      <c r="AD159" s="57">
        <f t="shared" si="271"/>
        <v>4</v>
      </c>
      <c r="AE159" s="30" t="s">
        <v>1272</v>
      </c>
      <c r="AF159" s="31">
        <v>13</v>
      </c>
      <c r="AG159" s="31">
        <v>19</v>
      </c>
      <c r="AH159" s="31">
        <v>16</v>
      </c>
      <c r="AI159" s="4">
        <f t="shared" si="272"/>
        <v>48</v>
      </c>
      <c r="AJ159" s="5">
        <f t="shared" si="273"/>
        <v>9</v>
      </c>
      <c r="AK159" s="28">
        <f t="shared" si="274"/>
        <v>228</v>
      </c>
      <c r="AL159" s="3">
        <f t="shared" si="275"/>
        <v>809</v>
      </c>
      <c r="AM159" s="5">
        <f t="shared" si="276"/>
        <v>2</v>
      </c>
      <c r="AN159" s="13" t="s">
        <v>1645</v>
      </c>
      <c r="AO159" s="14">
        <v>15</v>
      </c>
      <c r="AP159" s="14">
        <v>15</v>
      </c>
      <c r="AQ159" s="14">
        <v>16</v>
      </c>
      <c r="AR159" s="5">
        <f t="shared" si="277"/>
        <v>46</v>
      </c>
      <c r="AS159" s="5">
        <f t="shared" si="278"/>
        <v>56</v>
      </c>
      <c r="AT159" s="28">
        <f t="shared" si="279"/>
        <v>164</v>
      </c>
      <c r="AU159" s="3">
        <f t="shared" si="280"/>
        <v>973</v>
      </c>
      <c r="AV159" s="5">
        <f t="shared" si="281"/>
        <v>3</v>
      </c>
      <c r="AW159" s="13" t="s">
        <v>1842</v>
      </c>
      <c r="AX159" s="14">
        <v>13</v>
      </c>
      <c r="AY159" s="14">
        <v>16</v>
      </c>
      <c r="AZ159" s="14">
        <v>16</v>
      </c>
      <c r="BA159" s="5">
        <f t="shared" si="282"/>
        <v>45</v>
      </c>
      <c r="BB159" s="5">
        <f t="shared" si="283"/>
        <v>17</v>
      </c>
      <c r="BC159" s="28">
        <f t="shared" si="284"/>
        <v>182</v>
      </c>
      <c r="BD159" s="3">
        <f t="shared" si="285"/>
        <v>1155</v>
      </c>
      <c r="BE159" s="5">
        <f t="shared" si="286"/>
        <v>1</v>
      </c>
      <c r="BF159" s="13" t="s">
        <v>2058</v>
      </c>
      <c r="BG159" s="14">
        <v>18</v>
      </c>
      <c r="BH159" s="14">
        <v>13</v>
      </c>
      <c r="BI159" s="14">
        <v>16</v>
      </c>
      <c r="BJ159" s="5">
        <f t="shared" si="287"/>
        <v>47</v>
      </c>
      <c r="BK159" s="5">
        <f t="shared" si="288"/>
        <v>29</v>
      </c>
      <c r="BL159" s="28">
        <f t="shared" si="289"/>
        <v>183</v>
      </c>
      <c r="BM159" s="3">
        <f t="shared" si="290"/>
        <v>1338</v>
      </c>
      <c r="BN159" s="5">
        <f t="shared" si="291"/>
        <v>1</v>
      </c>
      <c r="BO159" s="13" t="s">
        <v>2273</v>
      </c>
      <c r="BP159" s="14">
        <v>10</v>
      </c>
      <c r="BQ159" s="14">
        <v>14</v>
      </c>
      <c r="BR159" s="14">
        <v>12</v>
      </c>
      <c r="BS159" s="5">
        <f t="shared" si="259"/>
        <v>36</v>
      </c>
      <c r="BT159" s="5">
        <f t="shared" si="263"/>
        <v>137</v>
      </c>
      <c r="BU159" s="35">
        <f t="shared" si="260"/>
        <v>75</v>
      </c>
      <c r="BV159" s="3">
        <f t="shared" si="261"/>
        <v>1413</v>
      </c>
      <c r="BW159" s="5">
        <f t="shared" si="262"/>
        <v>3</v>
      </c>
    </row>
    <row r="160" spans="2:75">
      <c r="B160" s="36" t="s">
        <v>1246</v>
      </c>
      <c r="C160" s="41" t="s">
        <v>549</v>
      </c>
      <c r="D160" s="74" t="s">
        <v>1245</v>
      </c>
      <c r="E160" s="51"/>
      <c r="F160" s="4"/>
      <c r="G160" s="4"/>
      <c r="H160" s="4"/>
      <c r="I160" s="4"/>
      <c r="J160" s="4"/>
      <c r="K160" s="4"/>
      <c r="L160" s="57"/>
      <c r="M160" s="13"/>
      <c r="N160" s="14"/>
      <c r="O160" s="14"/>
      <c r="P160" s="14"/>
      <c r="Q160" s="4"/>
      <c r="R160" s="5"/>
      <c r="S160" s="28"/>
      <c r="T160" s="3"/>
      <c r="U160" s="57"/>
      <c r="V160" s="13" t="s">
        <v>1125</v>
      </c>
      <c r="W160" s="14">
        <v>8</v>
      </c>
      <c r="X160" s="14">
        <v>9</v>
      </c>
      <c r="Y160" s="14">
        <v>13</v>
      </c>
      <c r="Z160" s="4">
        <f t="shared" si="267"/>
        <v>30</v>
      </c>
      <c r="AA160" s="5">
        <f t="shared" si="268"/>
        <v>192</v>
      </c>
      <c r="AB160" s="28">
        <f t="shared" si="269"/>
        <v>24</v>
      </c>
      <c r="AC160" s="76">
        <f t="shared" si="270"/>
        <v>24</v>
      </c>
      <c r="AD160" s="57">
        <f t="shared" si="271"/>
        <v>261</v>
      </c>
      <c r="AE160" s="30" t="s">
        <v>1289</v>
      </c>
      <c r="AF160" s="31">
        <v>12</v>
      </c>
      <c r="AG160" s="31">
        <v>17</v>
      </c>
      <c r="AH160" s="31">
        <v>16</v>
      </c>
      <c r="AI160" s="4">
        <f t="shared" si="272"/>
        <v>45</v>
      </c>
      <c r="AJ160" s="5">
        <f t="shared" si="273"/>
        <v>27</v>
      </c>
      <c r="AK160" s="28">
        <f t="shared" si="274"/>
        <v>210</v>
      </c>
      <c r="AL160" s="3">
        <f t="shared" si="275"/>
        <v>234</v>
      </c>
      <c r="AM160" s="5">
        <f t="shared" si="276"/>
        <v>207</v>
      </c>
      <c r="AN160" s="13" t="s">
        <v>1646</v>
      </c>
      <c r="AO160" s="14">
        <v>15</v>
      </c>
      <c r="AP160" s="14">
        <v>13</v>
      </c>
      <c r="AQ160" s="14">
        <v>17</v>
      </c>
      <c r="AR160" s="5">
        <f t="shared" si="277"/>
        <v>45</v>
      </c>
      <c r="AS160" s="5">
        <f t="shared" si="278"/>
        <v>69</v>
      </c>
      <c r="AT160" s="28">
        <f t="shared" si="279"/>
        <v>151</v>
      </c>
      <c r="AU160" s="3">
        <f t="shared" si="280"/>
        <v>385</v>
      </c>
      <c r="AV160" s="5">
        <f t="shared" si="281"/>
        <v>175</v>
      </c>
      <c r="AW160" s="13" t="s">
        <v>1843</v>
      </c>
      <c r="AX160" s="14">
        <v>13</v>
      </c>
      <c r="AY160" s="14">
        <v>16</v>
      </c>
      <c r="AZ160" s="14">
        <v>12</v>
      </c>
      <c r="BA160" s="5">
        <f t="shared" si="282"/>
        <v>41</v>
      </c>
      <c r="BB160" s="5">
        <f t="shared" si="283"/>
        <v>58</v>
      </c>
      <c r="BC160" s="28">
        <f t="shared" si="284"/>
        <v>141</v>
      </c>
      <c r="BD160" s="3">
        <f t="shared" si="285"/>
        <v>526</v>
      </c>
      <c r="BE160" s="5">
        <f t="shared" si="286"/>
        <v>158</v>
      </c>
      <c r="BF160" s="13" t="s">
        <v>2059</v>
      </c>
      <c r="BG160" s="14">
        <v>14</v>
      </c>
      <c r="BH160" s="14">
        <v>14</v>
      </c>
      <c r="BI160" s="14">
        <v>12</v>
      </c>
      <c r="BJ160" s="5">
        <f t="shared" si="287"/>
        <v>40</v>
      </c>
      <c r="BK160" s="5">
        <f t="shared" si="288"/>
        <v>112</v>
      </c>
      <c r="BL160" s="28">
        <f t="shared" si="289"/>
        <v>100</v>
      </c>
      <c r="BM160" s="3">
        <f t="shared" si="290"/>
        <v>626</v>
      </c>
      <c r="BN160" s="5">
        <f t="shared" si="291"/>
        <v>141</v>
      </c>
      <c r="BO160" s="13" t="s">
        <v>2274</v>
      </c>
      <c r="BP160" s="14">
        <v>15</v>
      </c>
      <c r="BQ160" s="14">
        <v>18</v>
      </c>
      <c r="BR160" s="14">
        <v>13</v>
      </c>
      <c r="BS160" s="5">
        <f t="shared" si="259"/>
        <v>46</v>
      </c>
      <c r="BT160" s="5">
        <f t="shared" si="263"/>
        <v>26</v>
      </c>
      <c r="BU160" s="35">
        <f t="shared" si="260"/>
        <v>186</v>
      </c>
      <c r="BV160" s="3">
        <f t="shared" si="261"/>
        <v>812</v>
      </c>
      <c r="BW160" s="5">
        <f t="shared" si="262"/>
        <v>117</v>
      </c>
    </row>
    <row r="161" spans="2:75">
      <c r="B161" s="36" t="s">
        <v>382</v>
      </c>
      <c r="C161" s="41" t="s">
        <v>549</v>
      </c>
      <c r="D161" s="74" t="s">
        <v>80</v>
      </c>
      <c r="E161" s="51" t="s">
        <v>177</v>
      </c>
      <c r="F161" s="4">
        <v>17</v>
      </c>
      <c r="G161" s="4">
        <v>15</v>
      </c>
      <c r="H161" s="4">
        <v>13</v>
      </c>
      <c r="I161" s="4">
        <f>SUM(F161:H161)</f>
        <v>45</v>
      </c>
      <c r="J161" s="4">
        <f>IF(E161="","",RANK(I161,I$6:I$300))</f>
        <v>24</v>
      </c>
      <c r="K161" s="4">
        <f>IF(J161="",0,I$302+1-J161)</f>
        <v>194</v>
      </c>
      <c r="L161" s="57">
        <f>IF(E161="","",RANK(K161,K$6:K$300))</f>
        <v>24</v>
      </c>
      <c r="M161" s="13" t="s">
        <v>820</v>
      </c>
      <c r="N161" s="14">
        <v>11</v>
      </c>
      <c r="O161" s="14">
        <v>11</v>
      </c>
      <c r="P161" s="14">
        <v>10</v>
      </c>
      <c r="Q161" s="4">
        <f>SUM(N161:P161)</f>
        <v>32</v>
      </c>
      <c r="R161" s="5">
        <f>IF(M161="","",RANK(Q161,Q$6:Q$301))</f>
        <v>194</v>
      </c>
      <c r="S161" s="28">
        <f>IF(R161="",0,Q$302+1-R161)</f>
        <v>44</v>
      </c>
      <c r="T161" s="3">
        <f>S161+K161</f>
        <v>238</v>
      </c>
      <c r="U161" s="57">
        <f>IF(T161=0,"",RANK(T161,T$6:T$301))</f>
        <v>100</v>
      </c>
      <c r="V161" s="13" t="s">
        <v>1126</v>
      </c>
      <c r="W161" s="14">
        <v>14</v>
      </c>
      <c r="X161" s="14">
        <v>13</v>
      </c>
      <c r="Y161" s="14">
        <v>13</v>
      </c>
      <c r="Z161" s="4">
        <f t="shared" si="267"/>
        <v>40</v>
      </c>
      <c r="AA161" s="5">
        <f t="shared" si="268"/>
        <v>79</v>
      </c>
      <c r="AB161" s="28">
        <f t="shared" si="269"/>
        <v>137</v>
      </c>
      <c r="AC161" s="76">
        <f t="shared" si="270"/>
        <v>375</v>
      </c>
      <c r="AD161" s="57">
        <f t="shared" si="271"/>
        <v>87</v>
      </c>
      <c r="AE161" s="30" t="s">
        <v>1343</v>
      </c>
      <c r="AF161" s="31">
        <v>13</v>
      </c>
      <c r="AG161" s="31">
        <v>13</v>
      </c>
      <c r="AH161" s="31">
        <v>13</v>
      </c>
      <c r="AI161" s="4">
        <f t="shared" si="272"/>
        <v>39</v>
      </c>
      <c r="AJ161" s="5">
        <f t="shared" si="273"/>
        <v>84</v>
      </c>
      <c r="AK161" s="28">
        <f t="shared" si="274"/>
        <v>153</v>
      </c>
      <c r="AL161" s="3">
        <f t="shared" si="275"/>
        <v>528</v>
      </c>
      <c r="AM161" s="5">
        <f t="shared" si="276"/>
        <v>78</v>
      </c>
      <c r="AN161" s="13" t="s">
        <v>1647</v>
      </c>
      <c r="AO161" s="14">
        <v>12</v>
      </c>
      <c r="AP161" s="14">
        <v>14</v>
      </c>
      <c r="AQ161" s="14">
        <v>16</v>
      </c>
      <c r="AR161" s="5">
        <f t="shared" si="277"/>
        <v>42</v>
      </c>
      <c r="AS161" s="5">
        <f t="shared" si="278"/>
        <v>111</v>
      </c>
      <c r="AT161" s="28">
        <f t="shared" si="279"/>
        <v>109</v>
      </c>
      <c r="AU161" s="3">
        <f t="shared" si="280"/>
        <v>637</v>
      </c>
      <c r="AV161" s="5">
        <f t="shared" si="281"/>
        <v>76</v>
      </c>
      <c r="AW161" s="13" t="s">
        <v>1844</v>
      </c>
      <c r="AX161" s="14">
        <v>13</v>
      </c>
      <c r="AY161" s="14">
        <v>14</v>
      </c>
      <c r="AZ161" s="14">
        <v>12</v>
      </c>
      <c r="BA161" s="5">
        <f t="shared" si="282"/>
        <v>39</v>
      </c>
      <c r="BB161" s="5">
        <f t="shared" si="283"/>
        <v>84</v>
      </c>
      <c r="BC161" s="28">
        <f t="shared" si="284"/>
        <v>115</v>
      </c>
      <c r="BD161" s="3">
        <f t="shared" si="285"/>
        <v>752</v>
      </c>
      <c r="BE161" s="5">
        <f t="shared" si="286"/>
        <v>71</v>
      </c>
      <c r="BF161" s="13" t="s">
        <v>2060</v>
      </c>
      <c r="BG161" s="14">
        <v>16</v>
      </c>
      <c r="BH161" s="14">
        <v>14</v>
      </c>
      <c r="BI161" s="14">
        <v>15</v>
      </c>
      <c r="BJ161" s="5">
        <f t="shared" si="287"/>
        <v>45</v>
      </c>
      <c r="BK161" s="5">
        <f t="shared" si="288"/>
        <v>45</v>
      </c>
      <c r="BL161" s="28">
        <f t="shared" si="289"/>
        <v>167</v>
      </c>
      <c r="BM161" s="3">
        <f t="shared" si="290"/>
        <v>919</v>
      </c>
      <c r="BN161" s="5">
        <f t="shared" si="291"/>
        <v>61</v>
      </c>
      <c r="BO161" s="13" t="s">
        <v>2275</v>
      </c>
      <c r="BP161" s="14">
        <v>14</v>
      </c>
      <c r="BQ161" s="14">
        <v>11</v>
      </c>
      <c r="BR161" s="14">
        <v>12</v>
      </c>
      <c r="BS161" s="5">
        <f t="shared" si="259"/>
        <v>37</v>
      </c>
      <c r="BT161" s="5">
        <f t="shared" si="263"/>
        <v>121</v>
      </c>
      <c r="BU161" s="35">
        <f t="shared" si="260"/>
        <v>91</v>
      </c>
      <c r="BV161" s="3">
        <f t="shared" si="261"/>
        <v>1010</v>
      </c>
      <c r="BW161" s="5">
        <f t="shared" si="262"/>
        <v>71</v>
      </c>
    </row>
    <row r="162" spans="2:75">
      <c r="B162" s="36" t="s">
        <v>481</v>
      </c>
      <c r="C162" s="41" t="s">
        <v>549</v>
      </c>
      <c r="D162" s="74" t="s">
        <v>81</v>
      </c>
      <c r="E162" s="51" t="s">
        <v>304</v>
      </c>
      <c r="F162" s="4">
        <v>11</v>
      </c>
      <c r="G162" s="4">
        <v>11</v>
      </c>
      <c r="H162" s="4">
        <v>12</v>
      </c>
      <c r="I162" s="4">
        <f>SUM(F162:H162)</f>
        <v>34</v>
      </c>
      <c r="J162" s="4">
        <f>IF(E162="","",RANK(I162,I$6:I$300))</f>
        <v>148</v>
      </c>
      <c r="K162" s="4">
        <f>IF(J162="",0,I$302+1-J162)</f>
        <v>70</v>
      </c>
      <c r="L162" s="57">
        <f>IF(E162="","",RANK(K162,K$6:K$300))</f>
        <v>148</v>
      </c>
      <c r="M162" s="13" t="s">
        <v>821</v>
      </c>
      <c r="N162" s="14">
        <v>11</v>
      </c>
      <c r="O162" s="14">
        <v>14</v>
      </c>
      <c r="P162" s="14">
        <v>9</v>
      </c>
      <c r="Q162" s="4">
        <f>SUM(N162:P162)</f>
        <v>34</v>
      </c>
      <c r="R162" s="5">
        <f>IF(M162="","",RANK(Q162,Q$6:Q$301))</f>
        <v>179</v>
      </c>
      <c r="S162" s="28">
        <f>IF(R162="",0,Q$302+1-R162)</f>
        <v>59</v>
      </c>
      <c r="T162" s="3">
        <f>S162+K162</f>
        <v>129</v>
      </c>
      <c r="U162" s="57">
        <f>IF(T162=0,"",RANK(T162,T$6:T$301))</f>
        <v>196</v>
      </c>
      <c r="V162" s="13" t="s">
        <v>1127</v>
      </c>
      <c r="W162" s="14">
        <v>19</v>
      </c>
      <c r="X162" s="14">
        <v>14</v>
      </c>
      <c r="Y162" s="14">
        <v>16</v>
      </c>
      <c r="Z162" s="4">
        <f t="shared" si="267"/>
        <v>49</v>
      </c>
      <c r="AA162" s="5">
        <f t="shared" si="268"/>
        <v>13</v>
      </c>
      <c r="AB162" s="28">
        <f t="shared" si="269"/>
        <v>203</v>
      </c>
      <c r="AC162" s="76">
        <f t="shared" si="270"/>
        <v>332</v>
      </c>
      <c r="AD162" s="57">
        <f t="shared" si="271"/>
        <v>114</v>
      </c>
      <c r="AE162" s="30" t="s">
        <v>1383</v>
      </c>
      <c r="AF162" s="31">
        <v>11</v>
      </c>
      <c r="AG162" s="31">
        <v>13</v>
      </c>
      <c r="AH162" s="31">
        <v>13</v>
      </c>
      <c r="AI162" s="4">
        <f t="shared" si="272"/>
        <v>37</v>
      </c>
      <c r="AJ162" s="5">
        <f t="shared" si="273"/>
        <v>114</v>
      </c>
      <c r="AK162" s="28">
        <f t="shared" si="274"/>
        <v>123</v>
      </c>
      <c r="AL162" s="3">
        <f t="shared" si="275"/>
        <v>455</v>
      </c>
      <c r="AM162" s="5">
        <f t="shared" si="276"/>
        <v>103</v>
      </c>
      <c r="AN162" s="13" t="s">
        <v>1648</v>
      </c>
      <c r="AO162" s="14">
        <v>15</v>
      </c>
      <c r="AP162" s="14">
        <v>12</v>
      </c>
      <c r="AQ162" s="14">
        <v>14</v>
      </c>
      <c r="AR162" s="5">
        <f t="shared" si="277"/>
        <v>41</v>
      </c>
      <c r="AS162" s="5">
        <f t="shared" si="278"/>
        <v>131</v>
      </c>
      <c r="AT162" s="28">
        <f t="shared" si="279"/>
        <v>89</v>
      </c>
      <c r="AU162" s="3">
        <f t="shared" si="280"/>
        <v>544</v>
      </c>
      <c r="AV162" s="5">
        <f t="shared" si="281"/>
        <v>121</v>
      </c>
      <c r="AW162" s="13" t="s">
        <v>1653</v>
      </c>
      <c r="AX162" s="14">
        <v>13</v>
      </c>
      <c r="AY162" s="14">
        <v>17</v>
      </c>
      <c r="AZ162" s="14">
        <v>13</v>
      </c>
      <c r="BA162" s="5">
        <f t="shared" si="282"/>
        <v>43</v>
      </c>
      <c r="BB162" s="5">
        <f t="shared" si="283"/>
        <v>39</v>
      </c>
      <c r="BC162" s="28">
        <f t="shared" si="284"/>
        <v>160</v>
      </c>
      <c r="BD162" s="3">
        <f t="shared" si="285"/>
        <v>704</v>
      </c>
      <c r="BE162" s="5">
        <f t="shared" si="286"/>
        <v>90</v>
      </c>
      <c r="BF162" s="13" t="s">
        <v>2061</v>
      </c>
      <c r="BG162" s="14">
        <v>13</v>
      </c>
      <c r="BH162" s="14">
        <v>11</v>
      </c>
      <c r="BI162" s="14">
        <v>16</v>
      </c>
      <c r="BJ162" s="5">
        <f t="shared" si="287"/>
        <v>40</v>
      </c>
      <c r="BK162" s="5">
        <f t="shared" si="288"/>
        <v>112</v>
      </c>
      <c r="BL162" s="28">
        <f t="shared" si="289"/>
        <v>100</v>
      </c>
      <c r="BM162" s="3">
        <f t="shared" si="290"/>
        <v>804</v>
      </c>
      <c r="BN162" s="5">
        <f t="shared" si="291"/>
        <v>96</v>
      </c>
      <c r="BO162" s="13" t="s">
        <v>2276</v>
      </c>
      <c r="BP162" s="14">
        <v>15</v>
      </c>
      <c r="BQ162" s="14">
        <v>16</v>
      </c>
      <c r="BR162" s="14">
        <v>14</v>
      </c>
      <c r="BS162" s="5">
        <f t="shared" si="259"/>
        <v>45</v>
      </c>
      <c r="BT162" s="5">
        <f t="shared" si="263"/>
        <v>35</v>
      </c>
      <c r="BU162" s="35">
        <f t="shared" si="260"/>
        <v>177</v>
      </c>
      <c r="BV162" s="3">
        <f t="shared" si="261"/>
        <v>981</v>
      </c>
      <c r="BW162" s="5">
        <f t="shared" si="262"/>
        <v>77</v>
      </c>
    </row>
    <row r="163" spans="2:75">
      <c r="B163" s="36" t="s">
        <v>409</v>
      </c>
      <c r="C163" s="41" t="s">
        <v>549</v>
      </c>
      <c r="D163" s="74" t="s">
        <v>82</v>
      </c>
      <c r="E163" s="51" t="s">
        <v>213</v>
      </c>
      <c r="F163" s="4">
        <v>17</v>
      </c>
      <c r="G163" s="4">
        <v>12</v>
      </c>
      <c r="H163" s="4">
        <v>12</v>
      </c>
      <c r="I163" s="4">
        <f>SUM(F163:H163)</f>
        <v>41</v>
      </c>
      <c r="J163" s="4">
        <f>IF(E163="","",RANK(I163,I$6:I$300))</f>
        <v>57</v>
      </c>
      <c r="K163" s="4">
        <f>IF(J163="",0,I$302+1-J163)</f>
        <v>161</v>
      </c>
      <c r="L163" s="57">
        <f>IF(E163="","",RANK(K163,K$6:K$300))</f>
        <v>57</v>
      </c>
      <c r="M163" s="13" t="s">
        <v>822</v>
      </c>
      <c r="N163" s="14">
        <v>12</v>
      </c>
      <c r="O163" s="14">
        <v>13</v>
      </c>
      <c r="P163" s="14">
        <v>15</v>
      </c>
      <c r="Q163" s="4">
        <f>SUM(N163:P163)</f>
        <v>40</v>
      </c>
      <c r="R163" s="5">
        <f>IF(M163="","",RANK(Q163,Q$6:Q$301))</f>
        <v>90</v>
      </c>
      <c r="S163" s="28">
        <f>IF(R163="",0,Q$302+1-R163)</f>
        <v>148</v>
      </c>
      <c r="T163" s="3">
        <f>S163+K163</f>
        <v>309</v>
      </c>
      <c r="U163" s="57">
        <f>IF(T163=0,"",RANK(T163,T$6:T$301))</f>
        <v>59</v>
      </c>
      <c r="V163" s="13" t="s">
        <v>1128</v>
      </c>
      <c r="W163" s="14">
        <v>14</v>
      </c>
      <c r="X163" s="14">
        <v>12</v>
      </c>
      <c r="Y163" s="14">
        <v>11</v>
      </c>
      <c r="Z163" s="4">
        <f t="shared" si="267"/>
        <v>37</v>
      </c>
      <c r="AA163" s="5">
        <f t="shared" si="268"/>
        <v>115</v>
      </c>
      <c r="AB163" s="28">
        <f t="shared" si="269"/>
        <v>101</v>
      </c>
      <c r="AC163" s="76">
        <f t="shared" si="270"/>
        <v>410</v>
      </c>
      <c r="AD163" s="57">
        <f t="shared" si="271"/>
        <v>64</v>
      </c>
      <c r="AE163" s="30" t="s">
        <v>1360</v>
      </c>
      <c r="AF163" s="31">
        <v>12</v>
      </c>
      <c r="AG163" s="31">
        <v>12</v>
      </c>
      <c r="AH163" s="31">
        <v>14</v>
      </c>
      <c r="AI163" s="4">
        <f t="shared" si="272"/>
        <v>38</v>
      </c>
      <c r="AJ163" s="5">
        <f t="shared" si="273"/>
        <v>102</v>
      </c>
      <c r="AK163" s="28">
        <f t="shared" si="274"/>
        <v>135</v>
      </c>
      <c r="AL163" s="3">
        <f t="shared" si="275"/>
        <v>545</v>
      </c>
      <c r="AM163" s="5">
        <f t="shared" si="276"/>
        <v>67</v>
      </c>
      <c r="AN163" s="13" t="s">
        <v>1649</v>
      </c>
      <c r="AO163" s="14">
        <v>15</v>
      </c>
      <c r="AP163" s="14">
        <v>11</v>
      </c>
      <c r="AQ163" s="14">
        <v>14</v>
      </c>
      <c r="AR163" s="5">
        <f t="shared" si="277"/>
        <v>40</v>
      </c>
      <c r="AS163" s="5">
        <f t="shared" si="278"/>
        <v>147</v>
      </c>
      <c r="AT163" s="28">
        <f t="shared" si="279"/>
        <v>73</v>
      </c>
      <c r="AU163" s="3">
        <f t="shared" si="280"/>
        <v>618</v>
      </c>
      <c r="AV163" s="5">
        <f t="shared" si="281"/>
        <v>86</v>
      </c>
      <c r="AW163" s="13"/>
      <c r="AX163" s="14"/>
      <c r="AY163" s="14"/>
      <c r="AZ163" s="14"/>
      <c r="BA163" s="5">
        <f t="shared" si="282"/>
        <v>0</v>
      </c>
      <c r="BB163" s="5" t="str">
        <f t="shared" si="283"/>
        <v/>
      </c>
      <c r="BC163" s="28">
        <f t="shared" si="284"/>
        <v>0</v>
      </c>
      <c r="BD163" s="3">
        <f t="shared" si="285"/>
        <v>618</v>
      </c>
      <c r="BE163" s="5">
        <f t="shared" si="286"/>
        <v>121</v>
      </c>
      <c r="BF163" s="13" t="s">
        <v>2062</v>
      </c>
      <c r="BG163" s="14">
        <v>11</v>
      </c>
      <c r="BH163" s="14">
        <v>10</v>
      </c>
      <c r="BI163" s="14">
        <v>14</v>
      </c>
      <c r="BJ163" s="5">
        <f t="shared" si="287"/>
        <v>35</v>
      </c>
      <c r="BK163" s="5">
        <f t="shared" si="288"/>
        <v>179</v>
      </c>
      <c r="BL163" s="28">
        <f t="shared" si="289"/>
        <v>33</v>
      </c>
      <c r="BM163" s="3">
        <f t="shared" si="290"/>
        <v>651</v>
      </c>
      <c r="BN163" s="5">
        <f t="shared" si="291"/>
        <v>132</v>
      </c>
      <c r="BO163" s="13" t="s">
        <v>2277</v>
      </c>
      <c r="BP163" s="14">
        <v>8</v>
      </c>
      <c r="BQ163" s="14">
        <v>9</v>
      </c>
      <c r="BR163" s="14">
        <v>7</v>
      </c>
      <c r="BS163" s="5">
        <f t="shared" si="259"/>
        <v>24</v>
      </c>
      <c r="BT163" s="5">
        <f t="shared" si="263"/>
        <v>207</v>
      </c>
      <c r="BU163" s="35">
        <f t="shared" si="260"/>
        <v>5</v>
      </c>
      <c r="BV163" s="3">
        <f t="shared" si="261"/>
        <v>656</v>
      </c>
      <c r="BW163" s="5">
        <f t="shared" si="262"/>
        <v>153</v>
      </c>
    </row>
    <row r="164" spans="2:75">
      <c r="B164" s="36" t="s">
        <v>979</v>
      </c>
      <c r="C164" s="41" t="s">
        <v>549</v>
      </c>
      <c r="D164" s="74" t="s">
        <v>978</v>
      </c>
      <c r="E164" s="51"/>
      <c r="F164" s="4"/>
      <c r="G164" s="4"/>
      <c r="H164" s="4"/>
      <c r="I164" s="4"/>
      <c r="J164" s="4"/>
      <c r="K164" s="4"/>
      <c r="L164" s="57"/>
      <c r="M164" s="13" t="s">
        <v>823</v>
      </c>
      <c r="N164" s="14">
        <v>16</v>
      </c>
      <c r="O164" s="14">
        <v>14</v>
      </c>
      <c r="P164" s="14">
        <v>14</v>
      </c>
      <c r="Q164" s="4">
        <f>SUM(N164:P164)</f>
        <v>44</v>
      </c>
      <c r="R164" s="5">
        <f>IF(M164="","",RANK(Q164,Q$6:Q$301))</f>
        <v>48</v>
      </c>
      <c r="S164" s="28">
        <f>IF(R164="",0,Q$302+1-R164)</f>
        <v>190</v>
      </c>
      <c r="T164" s="3">
        <f>S164+K164</f>
        <v>190</v>
      </c>
      <c r="U164" s="57">
        <f>IF(T164=0,"",RANK(T164,T$6:T$301))</f>
        <v>141</v>
      </c>
      <c r="V164" s="13"/>
      <c r="W164" s="14"/>
      <c r="X164" s="14"/>
      <c r="Y164" s="14"/>
      <c r="Z164" s="4">
        <f t="shared" si="267"/>
        <v>0</v>
      </c>
      <c r="AA164" s="5" t="str">
        <f t="shared" si="268"/>
        <v/>
      </c>
      <c r="AB164" s="28">
        <f t="shared" si="269"/>
        <v>0</v>
      </c>
      <c r="AC164" s="76">
        <f t="shared" si="270"/>
        <v>190</v>
      </c>
      <c r="AD164" s="57">
        <f t="shared" si="271"/>
        <v>195</v>
      </c>
      <c r="AE164" s="30" t="s">
        <v>1468</v>
      </c>
      <c r="AF164" s="31">
        <v>11</v>
      </c>
      <c r="AG164" s="31">
        <v>11</v>
      </c>
      <c r="AH164" s="31">
        <v>9</v>
      </c>
      <c r="AI164" s="4">
        <f t="shared" si="272"/>
        <v>31</v>
      </c>
      <c r="AJ164" s="5">
        <f t="shared" si="273"/>
        <v>211</v>
      </c>
      <c r="AK164" s="28">
        <f t="shared" si="274"/>
        <v>26</v>
      </c>
      <c r="AL164" s="3">
        <f t="shared" si="275"/>
        <v>216</v>
      </c>
      <c r="AM164" s="5">
        <f t="shared" si="276"/>
        <v>218</v>
      </c>
      <c r="AN164" s="13" t="s">
        <v>1650</v>
      </c>
      <c r="AO164" s="14">
        <v>13</v>
      </c>
      <c r="AP164" s="14">
        <v>17</v>
      </c>
      <c r="AQ164" s="14">
        <v>17</v>
      </c>
      <c r="AR164" s="5">
        <f t="shared" si="277"/>
        <v>47</v>
      </c>
      <c r="AS164" s="5">
        <f t="shared" si="278"/>
        <v>41</v>
      </c>
      <c r="AT164" s="28">
        <f t="shared" si="279"/>
        <v>179</v>
      </c>
      <c r="AU164" s="3">
        <f t="shared" si="280"/>
        <v>395</v>
      </c>
      <c r="AV164" s="5">
        <f t="shared" si="281"/>
        <v>170</v>
      </c>
      <c r="AW164" s="13" t="s">
        <v>1845</v>
      </c>
      <c r="AX164" s="14">
        <v>12</v>
      </c>
      <c r="AY164" s="14">
        <v>13</v>
      </c>
      <c r="AZ164" s="14">
        <v>12</v>
      </c>
      <c r="BA164" s="5">
        <f t="shared" si="282"/>
        <v>37</v>
      </c>
      <c r="BB164" s="5">
        <f t="shared" si="283"/>
        <v>117</v>
      </c>
      <c r="BC164" s="28">
        <f t="shared" si="284"/>
        <v>82</v>
      </c>
      <c r="BD164" s="3">
        <f t="shared" si="285"/>
        <v>477</v>
      </c>
      <c r="BE164" s="5">
        <f t="shared" si="286"/>
        <v>167</v>
      </c>
      <c r="BF164" s="13"/>
      <c r="BG164" s="14"/>
      <c r="BH164" s="14"/>
      <c r="BI164" s="14"/>
      <c r="BJ164" s="5">
        <f t="shared" si="287"/>
        <v>0</v>
      </c>
      <c r="BK164" s="5" t="str">
        <f t="shared" si="288"/>
        <v/>
      </c>
      <c r="BL164" s="28">
        <f t="shared" si="289"/>
        <v>0</v>
      </c>
      <c r="BM164" s="3">
        <f t="shared" si="290"/>
        <v>477</v>
      </c>
      <c r="BN164" s="5">
        <f t="shared" si="291"/>
        <v>178</v>
      </c>
      <c r="BO164" s="13" t="s">
        <v>2278</v>
      </c>
      <c r="BP164" s="14">
        <v>9</v>
      </c>
      <c r="BQ164" s="14">
        <v>11</v>
      </c>
      <c r="BR164" s="14">
        <v>13</v>
      </c>
      <c r="BS164" s="5">
        <f t="shared" si="259"/>
        <v>33</v>
      </c>
      <c r="BT164" s="5">
        <f t="shared" si="263"/>
        <v>169</v>
      </c>
      <c r="BU164" s="35">
        <f t="shared" si="260"/>
        <v>43</v>
      </c>
      <c r="BV164" s="3">
        <f t="shared" si="261"/>
        <v>520</v>
      </c>
      <c r="BW164" s="5">
        <f t="shared" si="262"/>
        <v>190</v>
      </c>
    </row>
    <row r="165" spans="2:75">
      <c r="B165" s="36" t="s">
        <v>1499</v>
      </c>
      <c r="C165" s="41" t="s">
        <v>549</v>
      </c>
      <c r="D165" s="74" t="s">
        <v>1498</v>
      </c>
      <c r="E165" s="51"/>
      <c r="F165" s="4"/>
      <c r="G165" s="4"/>
      <c r="H165" s="4"/>
      <c r="I165" s="4"/>
      <c r="J165" s="4"/>
      <c r="K165" s="4"/>
      <c r="L165" s="57"/>
      <c r="M165" s="13"/>
      <c r="N165" s="14"/>
      <c r="O165" s="14"/>
      <c r="P165" s="14"/>
      <c r="Q165" s="4"/>
      <c r="R165" s="5"/>
      <c r="S165" s="28"/>
      <c r="T165" s="3"/>
      <c r="U165" s="57"/>
      <c r="V165" s="13"/>
      <c r="W165" s="14"/>
      <c r="X165" s="14"/>
      <c r="Y165" s="14"/>
      <c r="Z165" s="4"/>
      <c r="AA165" s="5"/>
      <c r="AB165" s="28"/>
      <c r="AC165" s="76"/>
      <c r="AD165" s="57"/>
      <c r="AE165" s="30" t="s">
        <v>1280</v>
      </c>
      <c r="AF165" s="31">
        <v>18</v>
      </c>
      <c r="AG165" s="31">
        <v>16</v>
      </c>
      <c r="AH165" s="31">
        <v>12</v>
      </c>
      <c r="AI165" s="4">
        <f t="shared" si="272"/>
        <v>46</v>
      </c>
      <c r="AJ165" s="5">
        <f t="shared" si="273"/>
        <v>20</v>
      </c>
      <c r="AK165" s="28">
        <f t="shared" si="274"/>
        <v>217</v>
      </c>
      <c r="AL165" s="3">
        <f t="shared" si="275"/>
        <v>217</v>
      </c>
      <c r="AM165" s="5">
        <f t="shared" si="276"/>
        <v>217</v>
      </c>
      <c r="AN165" s="13"/>
      <c r="AO165" s="14"/>
      <c r="AP165" s="14"/>
      <c r="AQ165" s="14"/>
      <c r="AR165" s="5">
        <f t="shared" si="277"/>
        <v>0</v>
      </c>
      <c r="AS165" s="5" t="str">
        <f t="shared" si="278"/>
        <v/>
      </c>
      <c r="AT165" s="28">
        <f t="shared" si="279"/>
        <v>0</v>
      </c>
      <c r="AU165" s="3">
        <f t="shared" si="280"/>
        <v>217</v>
      </c>
      <c r="AV165" s="5">
        <f t="shared" si="281"/>
        <v>231</v>
      </c>
      <c r="AW165" s="13"/>
      <c r="AX165" s="14"/>
      <c r="AY165" s="14"/>
      <c r="AZ165" s="14"/>
      <c r="BA165" s="5">
        <f t="shared" si="282"/>
        <v>0</v>
      </c>
      <c r="BB165" s="5" t="str">
        <f t="shared" si="283"/>
        <v/>
      </c>
      <c r="BC165" s="28">
        <f t="shared" si="284"/>
        <v>0</v>
      </c>
      <c r="BD165" s="3">
        <f t="shared" si="285"/>
        <v>217</v>
      </c>
      <c r="BE165" s="5">
        <f t="shared" si="286"/>
        <v>239</v>
      </c>
      <c r="BF165" s="13"/>
      <c r="BG165" s="14"/>
      <c r="BH165" s="14"/>
      <c r="BI165" s="14"/>
      <c r="BJ165" s="5">
        <f t="shared" si="287"/>
        <v>0</v>
      </c>
      <c r="BK165" s="5" t="str">
        <f t="shared" si="288"/>
        <v/>
      </c>
      <c r="BL165" s="28">
        <f t="shared" si="289"/>
        <v>0</v>
      </c>
      <c r="BM165" s="3">
        <f t="shared" si="290"/>
        <v>217</v>
      </c>
      <c r="BN165" s="5">
        <f t="shared" si="291"/>
        <v>250</v>
      </c>
      <c r="BO165" s="13"/>
      <c r="BP165" s="14"/>
      <c r="BQ165" s="14"/>
      <c r="BR165" s="14"/>
      <c r="BS165" s="5">
        <f t="shared" si="259"/>
        <v>0</v>
      </c>
      <c r="BT165" s="5" t="str">
        <f t="shared" si="263"/>
        <v/>
      </c>
      <c r="BU165" s="35">
        <f t="shared" si="260"/>
        <v>0</v>
      </c>
      <c r="BV165" s="3">
        <f t="shared" si="261"/>
        <v>217</v>
      </c>
      <c r="BW165" s="5">
        <f t="shared" si="262"/>
        <v>257</v>
      </c>
    </row>
    <row r="166" spans="2:75">
      <c r="B166" s="36" t="s">
        <v>445</v>
      </c>
      <c r="C166" s="41" t="s">
        <v>549</v>
      </c>
      <c r="D166" s="74" t="s">
        <v>601</v>
      </c>
      <c r="E166" s="51" t="s">
        <v>245</v>
      </c>
      <c r="F166" s="4">
        <v>10</v>
      </c>
      <c r="G166" s="4">
        <v>12</v>
      </c>
      <c r="H166" s="4">
        <v>15</v>
      </c>
      <c r="I166" s="4">
        <f>SUM(F166:H166)</f>
        <v>37</v>
      </c>
      <c r="J166" s="4">
        <f>IF(E166="","",RANK(I166,I$6:I$300))</f>
        <v>96</v>
      </c>
      <c r="K166" s="4">
        <f>IF(J166="",0,I$302+1-J166)</f>
        <v>122</v>
      </c>
      <c r="L166" s="57">
        <f>IF(E166="","",RANK(K166,K$6:K$300))</f>
        <v>96</v>
      </c>
      <c r="M166" s="13" t="s">
        <v>824</v>
      </c>
      <c r="N166" s="14">
        <v>11</v>
      </c>
      <c r="O166" s="14">
        <v>11</v>
      </c>
      <c r="P166" s="14">
        <v>12</v>
      </c>
      <c r="Q166" s="4">
        <f>SUM(N166:P166)</f>
        <v>34</v>
      </c>
      <c r="R166" s="5">
        <f>IF(M166="","",RANK(Q166,Q$6:Q$301))</f>
        <v>179</v>
      </c>
      <c r="S166" s="28">
        <f>IF(R166="",0,Q$302+1-R166)</f>
        <v>59</v>
      </c>
      <c r="T166" s="3">
        <f>S166+K166</f>
        <v>181</v>
      </c>
      <c r="U166" s="57">
        <f>IF(T166=0,"",RANK(T166,T$6:T$301))</f>
        <v>150</v>
      </c>
      <c r="V166" s="13"/>
      <c r="W166" s="14"/>
      <c r="X166" s="14"/>
      <c r="Y166" s="14"/>
      <c r="Z166" s="4">
        <f t="shared" ref="Z166:Z189" si="292">SUM(W166:Y166)</f>
        <v>0</v>
      </c>
      <c r="AA166" s="5" t="str">
        <f t="shared" ref="AA166:AA203" si="293">IF(V166="","",RANK(Z166,Z$6:Z$301))</f>
        <v/>
      </c>
      <c r="AB166" s="28">
        <f t="shared" ref="AB166:AB203" si="294">IF(AA166="",0,Z$302+1-AA166)</f>
        <v>0</v>
      </c>
      <c r="AC166" s="76">
        <f t="shared" ref="AC166:AC203" si="295">AB166+T166</f>
        <v>181</v>
      </c>
      <c r="AD166" s="57">
        <f t="shared" ref="AD166:AD203" si="296">IF(AC166=0,"",RANK(AC166,AC$6:AC$301))</f>
        <v>200</v>
      </c>
      <c r="AE166" s="30"/>
      <c r="AF166" s="31"/>
      <c r="AG166" s="31"/>
      <c r="AH166" s="31"/>
      <c r="AI166" s="4">
        <f t="shared" si="272"/>
        <v>0</v>
      </c>
      <c r="AJ166" s="5" t="str">
        <f t="shared" si="273"/>
        <v/>
      </c>
      <c r="AK166" s="28">
        <f t="shared" si="274"/>
        <v>0</v>
      </c>
      <c r="AL166" s="3">
        <f t="shared" si="275"/>
        <v>181</v>
      </c>
      <c r="AM166" s="5">
        <f t="shared" si="276"/>
        <v>228</v>
      </c>
      <c r="AN166" s="13" t="s">
        <v>1651</v>
      </c>
      <c r="AO166" s="14">
        <v>14</v>
      </c>
      <c r="AP166" s="14">
        <v>13</v>
      </c>
      <c r="AQ166" s="14">
        <v>19</v>
      </c>
      <c r="AR166" s="5">
        <f t="shared" si="277"/>
        <v>46</v>
      </c>
      <c r="AS166" s="5">
        <f t="shared" si="278"/>
        <v>56</v>
      </c>
      <c r="AT166" s="28">
        <f t="shared" si="279"/>
        <v>164</v>
      </c>
      <c r="AU166" s="3">
        <f t="shared" si="280"/>
        <v>345</v>
      </c>
      <c r="AV166" s="5">
        <f t="shared" si="281"/>
        <v>188</v>
      </c>
      <c r="AW166" s="13"/>
      <c r="AX166" s="14"/>
      <c r="AY166" s="14"/>
      <c r="AZ166" s="14"/>
      <c r="BA166" s="5">
        <f t="shared" si="282"/>
        <v>0</v>
      </c>
      <c r="BB166" s="5" t="str">
        <f t="shared" si="283"/>
        <v/>
      </c>
      <c r="BC166" s="28">
        <f t="shared" si="284"/>
        <v>0</v>
      </c>
      <c r="BD166" s="3">
        <f t="shared" si="285"/>
        <v>345</v>
      </c>
      <c r="BE166" s="5">
        <f t="shared" si="286"/>
        <v>201</v>
      </c>
      <c r="BF166" s="13"/>
      <c r="BG166" s="14"/>
      <c r="BH166" s="14"/>
      <c r="BI166" s="14"/>
      <c r="BJ166" s="5">
        <f t="shared" si="287"/>
        <v>0</v>
      </c>
      <c r="BK166" s="5" t="str">
        <f t="shared" si="288"/>
        <v/>
      </c>
      <c r="BL166" s="28">
        <f t="shared" si="289"/>
        <v>0</v>
      </c>
      <c r="BM166" s="3">
        <f t="shared" si="290"/>
        <v>345</v>
      </c>
      <c r="BN166" s="5">
        <f t="shared" si="291"/>
        <v>214</v>
      </c>
      <c r="BO166" s="13"/>
      <c r="BP166" s="14"/>
      <c r="BQ166" s="14"/>
      <c r="BR166" s="14"/>
      <c r="BS166" s="5">
        <f t="shared" si="259"/>
        <v>0</v>
      </c>
      <c r="BT166" s="5" t="str">
        <f t="shared" si="263"/>
        <v/>
      </c>
      <c r="BU166" s="35">
        <f t="shared" si="260"/>
        <v>0</v>
      </c>
      <c r="BV166" s="3">
        <f t="shared" si="261"/>
        <v>345</v>
      </c>
      <c r="BW166" s="5">
        <f t="shared" si="262"/>
        <v>221</v>
      </c>
    </row>
    <row r="167" spans="2:75">
      <c r="B167" s="36" t="s">
        <v>436</v>
      </c>
      <c r="C167" s="41" t="s">
        <v>557</v>
      </c>
      <c r="D167" s="74" t="s">
        <v>83</v>
      </c>
      <c r="E167" s="51" t="s">
        <v>237</v>
      </c>
      <c r="F167" s="4">
        <v>13</v>
      </c>
      <c r="G167" s="4">
        <v>12</v>
      </c>
      <c r="H167" s="4">
        <v>13</v>
      </c>
      <c r="I167" s="4">
        <f>SUM(F167:H167)</f>
        <v>38</v>
      </c>
      <c r="J167" s="4">
        <f>IF(E167="","",RANK(I167,I$6:I$300))</f>
        <v>81</v>
      </c>
      <c r="K167" s="4">
        <f>IF(J167="",0,I$302+1-J167)</f>
        <v>137</v>
      </c>
      <c r="L167" s="57">
        <f>IF(E167="","",RANK(K167,K$6:K$300))</f>
        <v>81</v>
      </c>
      <c r="M167" s="13" t="s">
        <v>825</v>
      </c>
      <c r="N167" s="14">
        <v>13</v>
      </c>
      <c r="O167" s="14">
        <v>11</v>
      </c>
      <c r="P167" s="14">
        <v>9</v>
      </c>
      <c r="Q167" s="4">
        <f>SUM(N167:P167)</f>
        <v>33</v>
      </c>
      <c r="R167" s="5">
        <f>IF(M167="","",RANK(Q167,Q$6:Q$301))</f>
        <v>188</v>
      </c>
      <c r="S167" s="28">
        <f>IF(R167="",0,Q$302+1-R167)</f>
        <v>50</v>
      </c>
      <c r="T167" s="3">
        <f>S167+K167</f>
        <v>187</v>
      </c>
      <c r="U167" s="57">
        <f>IF(T167=0,"",RANK(T167,T$6:T$301))</f>
        <v>146</v>
      </c>
      <c r="V167" s="13" t="s">
        <v>1129</v>
      </c>
      <c r="W167" s="14">
        <v>12</v>
      </c>
      <c r="X167" s="14">
        <v>13</v>
      </c>
      <c r="Y167" s="14">
        <v>13</v>
      </c>
      <c r="Z167" s="4">
        <f t="shared" si="292"/>
        <v>38</v>
      </c>
      <c r="AA167" s="5">
        <f t="shared" si="293"/>
        <v>104</v>
      </c>
      <c r="AB167" s="28">
        <f t="shared" si="294"/>
        <v>112</v>
      </c>
      <c r="AC167" s="76">
        <f t="shared" si="295"/>
        <v>299</v>
      </c>
      <c r="AD167" s="57">
        <f t="shared" si="296"/>
        <v>128</v>
      </c>
      <c r="AE167" s="30" t="s">
        <v>1362</v>
      </c>
      <c r="AF167" s="31">
        <v>12</v>
      </c>
      <c r="AG167" s="31">
        <v>12</v>
      </c>
      <c r="AH167" s="31">
        <v>14</v>
      </c>
      <c r="AI167" s="4">
        <f t="shared" si="272"/>
        <v>38</v>
      </c>
      <c r="AJ167" s="5">
        <f t="shared" si="273"/>
        <v>102</v>
      </c>
      <c r="AK167" s="28">
        <f t="shared" si="274"/>
        <v>135</v>
      </c>
      <c r="AL167" s="3">
        <f t="shared" si="275"/>
        <v>434</v>
      </c>
      <c r="AM167" s="5">
        <f t="shared" si="276"/>
        <v>115</v>
      </c>
      <c r="AN167" s="13" t="s">
        <v>1652</v>
      </c>
      <c r="AO167" s="14">
        <v>14</v>
      </c>
      <c r="AP167" s="14">
        <v>14</v>
      </c>
      <c r="AQ167" s="14">
        <v>13</v>
      </c>
      <c r="AR167" s="5">
        <f t="shared" si="277"/>
        <v>41</v>
      </c>
      <c r="AS167" s="5">
        <f t="shared" si="278"/>
        <v>131</v>
      </c>
      <c r="AT167" s="28">
        <f t="shared" si="279"/>
        <v>89</v>
      </c>
      <c r="AU167" s="3">
        <f t="shared" si="280"/>
        <v>523</v>
      </c>
      <c r="AV167" s="5">
        <f t="shared" si="281"/>
        <v>129</v>
      </c>
      <c r="AW167" s="13" t="s">
        <v>1846</v>
      </c>
      <c r="AX167" s="14">
        <v>7</v>
      </c>
      <c r="AY167" s="14">
        <v>7</v>
      </c>
      <c r="AZ167" s="14">
        <v>9</v>
      </c>
      <c r="BA167" s="5">
        <f t="shared" si="282"/>
        <v>23</v>
      </c>
      <c r="BB167" s="5">
        <f t="shared" si="283"/>
        <v>197</v>
      </c>
      <c r="BC167" s="28">
        <f t="shared" si="284"/>
        <v>2</v>
      </c>
      <c r="BD167" s="3">
        <f t="shared" si="285"/>
        <v>525</v>
      </c>
      <c r="BE167" s="5">
        <f t="shared" si="286"/>
        <v>159</v>
      </c>
      <c r="BF167" s="13" t="s">
        <v>2063</v>
      </c>
      <c r="BG167" s="14">
        <v>13</v>
      </c>
      <c r="BH167" s="14">
        <v>11</v>
      </c>
      <c r="BI167" s="14">
        <v>10</v>
      </c>
      <c r="BJ167" s="5">
        <f t="shared" si="287"/>
        <v>34</v>
      </c>
      <c r="BK167" s="5">
        <f t="shared" si="288"/>
        <v>188</v>
      </c>
      <c r="BL167" s="28">
        <f t="shared" si="289"/>
        <v>24</v>
      </c>
      <c r="BM167" s="3">
        <f t="shared" si="290"/>
        <v>549</v>
      </c>
      <c r="BN167" s="5">
        <f t="shared" si="291"/>
        <v>166</v>
      </c>
      <c r="BO167" s="13" t="s">
        <v>2279</v>
      </c>
      <c r="BP167" s="14">
        <v>13</v>
      </c>
      <c r="BQ167" s="14">
        <v>14</v>
      </c>
      <c r="BR167" s="14">
        <v>15</v>
      </c>
      <c r="BS167" s="5">
        <f t="shared" si="259"/>
        <v>42</v>
      </c>
      <c r="BT167" s="5">
        <f t="shared" si="263"/>
        <v>61</v>
      </c>
      <c r="BU167" s="35">
        <f t="shared" si="260"/>
        <v>151</v>
      </c>
      <c r="BV167" s="3">
        <f t="shared" si="261"/>
        <v>700</v>
      </c>
      <c r="BW167" s="5">
        <f t="shared" si="262"/>
        <v>141</v>
      </c>
    </row>
    <row r="168" spans="2:75">
      <c r="B168" s="36" t="s">
        <v>1248</v>
      </c>
      <c r="C168" s="41" t="s">
        <v>557</v>
      </c>
      <c r="D168" s="74" t="s">
        <v>1247</v>
      </c>
      <c r="E168" s="51"/>
      <c r="F168" s="4"/>
      <c r="G168" s="4"/>
      <c r="H168" s="4"/>
      <c r="I168" s="4"/>
      <c r="J168" s="4"/>
      <c r="K168" s="4"/>
      <c r="L168" s="57"/>
      <c r="M168" s="13"/>
      <c r="N168" s="14"/>
      <c r="O168" s="14"/>
      <c r="P168" s="14"/>
      <c r="Q168" s="5"/>
      <c r="R168" s="5"/>
      <c r="S168" s="28"/>
      <c r="T168" s="3"/>
      <c r="U168" s="57"/>
      <c r="V168" s="13" t="s">
        <v>1130</v>
      </c>
      <c r="W168" s="14">
        <v>11</v>
      </c>
      <c r="X168" s="14">
        <v>11</v>
      </c>
      <c r="Y168" s="14">
        <v>13</v>
      </c>
      <c r="Z168" s="4">
        <f t="shared" si="292"/>
        <v>35</v>
      </c>
      <c r="AA168" s="5">
        <f t="shared" si="293"/>
        <v>143</v>
      </c>
      <c r="AB168" s="28">
        <f t="shared" si="294"/>
        <v>73</v>
      </c>
      <c r="AC168" s="76">
        <f t="shared" si="295"/>
        <v>73</v>
      </c>
      <c r="AD168" s="57">
        <f t="shared" si="296"/>
        <v>242</v>
      </c>
      <c r="AE168" s="30" t="s">
        <v>1444</v>
      </c>
      <c r="AF168" s="31">
        <v>13</v>
      </c>
      <c r="AG168" s="31">
        <v>12</v>
      </c>
      <c r="AH168" s="31">
        <v>8</v>
      </c>
      <c r="AI168" s="4">
        <f t="shared" si="272"/>
        <v>33</v>
      </c>
      <c r="AJ168" s="5">
        <f t="shared" si="273"/>
        <v>184</v>
      </c>
      <c r="AK168" s="28">
        <f t="shared" si="274"/>
        <v>53</v>
      </c>
      <c r="AL168" s="3">
        <f t="shared" si="275"/>
        <v>126</v>
      </c>
      <c r="AM168" s="5">
        <f t="shared" si="276"/>
        <v>247</v>
      </c>
      <c r="AN168" s="13"/>
      <c r="AO168" s="14"/>
      <c r="AP168" s="14"/>
      <c r="AQ168" s="14"/>
      <c r="AR168" s="5">
        <f t="shared" si="277"/>
        <v>0</v>
      </c>
      <c r="AS168" s="5" t="str">
        <f t="shared" si="278"/>
        <v/>
      </c>
      <c r="AT168" s="28">
        <f t="shared" si="279"/>
        <v>0</v>
      </c>
      <c r="AU168" s="3">
        <f t="shared" si="280"/>
        <v>126</v>
      </c>
      <c r="AV168" s="5">
        <f t="shared" si="281"/>
        <v>260</v>
      </c>
      <c r="AW168" s="13" t="s">
        <v>1847</v>
      </c>
      <c r="AX168" s="14">
        <v>12</v>
      </c>
      <c r="AY168" s="14">
        <v>13</v>
      </c>
      <c r="AZ168" s="14">
        <v>13</v>
      </c>
      <c r="BA168" s="5">
        <f t="shared" si="282"/>
        <v>38</v>
      </c>
      <c r="BB168" s="5">
        <f t="shared" si="283"/>
        <v>102</v>
      </c>
      <c r="BC168" s="28">
        <f t="shared" si="284"/>
        <v>97</v>
      </c>
      <c r="BD168" s="3">
        <f t="shared" si="285"/>
        <v>223</v>
      </c>
      <c r="BE168" s="5">
        <f t="shared" si="286"/>
        <v>237</v>
      </c>
      <c r="BF168" s="13"/>
      <c r="BG168" s="14"/>
      <c r="BH168" s="14"/>
      <c r="BI168" s="14"/>
      <c r="BJ168" s="5">
        <f t="shared" si="287"/>
        <v>0</v>
      </c>
      <c r="BK168" s="5" t="str">
        <f t="shared" si="288"/>
        <v/>
      </c>
      <c r="BL168" s="28">
        <f t="shared" si="289"/>
        <v>0</v>
      </c>
      <c r="BM168" s="3">
        <f t="shared" si="290"/>
        <v>223</v>
      </c>
      <c r="BN168" s="5">
        <f t="shared" si="291"/>
        <v>246</v>
      </c>
      <c r="BO168" s="13"/>
      <c r="BP168" s="14"/>
      <c r="BQ168" s="14"/>
      <c r="BR168" s="14"/>
      <c r="BS168" s="5">
        <f t="shared" si="259"/>
        <v>0</v>
      </c>
      <c r="BT168" s="5" t="str">
        <f t="shared" si="263"/>
        <v/>
      </c>
      <c r="BU168" s="35">
        <f t="shared" si="260"/>
        <v>0</v>
      </c>
      <c r="BV168" s="3">
        <f t="shared" si="261"/>
        <v>223</v>
      </c>
      <c r="BW168" s="5">
        <f t="shared" si="262"/>
        <v>255</v>
      </c>
    </row>
    <row r="169" spans="2:75">
      <c r="B169" s="36" t="s">
        <v>672</v>
      </c>
      <c r="C169" s="41" t="s">
        <v>557</v>
      </c>
      <c r="D169" s="74" t="s">
        <v>84</v>
      </c>
      <c r="E169" s="51" t="s">
        <v>293</v>
      </c>
      <c r="F169" s="4">
        <v>12</v>
      </c>
      <c r="G169" s="4">
        <v>13</v>
      </c>
      <c r="H169" s="4">
        <v>10</v>
      </c>
      <c r="I169" s="4">
        <f t="shared" ref="I169:I174" si="297">SUM(F169:H169)</f>
        <v>35</v>
      </c>
      <c r="J169" s="4">
        <f t="shared" ref="J169:J174" si="298">IF(E169="","",RANK(I169,I$6:I$300))</f>
        <v>128</v>
      </c>
      <c r="K169" s="4">
        <f t="shared" ref="K169:K174" si="299">IF(J169="",0,I$302+1-J169)</f>
        <v>90</v>
      </c>
      <c r="L169" s="57">
        <f t="shared" ref="L169:L174" si="300">IF(E169="","",RANK(K169,K$6:K$300))</f>
        <v>128</v>
      </c>
      <c r="M169" s="13" t="s">
        <v>826</v>
      </c>
      <c r="N169" s="14">
        <v>11</v>
      </c>
      <c r="O169" s="14">
        <v>12</v>
      </c>
      <c r="P169" s="14">
        <v>12</v>
      </c>
      <c r="Q169" s="5">
        <f t="shared" ref="Q169:Q203" si="301">SUM(N169:P169)</f>
        <v>35</v>
      </c>
      <c r="R169" s="5">
        <f t="shared" ref="R169:R203" si="302">IF(M169="","",RANK(Q169,Q$6:Q$301))</f>
        <v>160</v>
      </c>
      <c r="S169" s="28">
        <f t="shared" ref="S169:S203" si="303">IF(R169="",0,Q$302+1-R169)</f>
        <v>78</v>
      </c>
      <c r="T169" s="3">
        <f t="shared" ref="T169:T203" si="304">S169+K169</f>
        <v>168</v>
      </c>
      <c r="U169" s="57">
        <f t="shared" ref="U169:U203" si="305">IF(T169=0,"",RANK(T169,T$6:T$301))</f>
        <v>165</v>
      </c>
      <c r="V169" s="13" t="s">
        <v>1131</v>
      </c>
      <c r="W169" s="14">
        <v>12</v>
      </c>
      <c r="X169" s="14">
        <v>8</v>
      </c>
      <c r="Y169" s="14">
        <v>13</v>
      </c>
      <c r="Z169" s="5">
        <f t="shared" si="292"/>
        <v>33</v>
      </c>
      <c r="AA169" s="5">
        <f t="shared" si="293"/>
        <v>171</v>
      </c>
      <c r="AB169" s="28">
        <f t="shared" si="294"/>
        <v>45</v>
      </c>
      <c r="AC169" s="76">
        <f t="shared" si="295"/>
        <v>213</v>
      </c>
      <c r="AD169" s="57">
        <f t="shared" si="296"/>
        <v>179</v>
      </c>
      <c r="AE169" s="30" t="s">
        <v>1302</v>
      </c>
      <c r="AF169" s="31">
        <v>12</v>
      </c>
      <c r="AG169" s="31">
        <v>16</v>
      </c>
      <c r="AH169" s="31">
        <v>15</v>
      </c>
      <c r="AI169" s="4">
        <f t="shared" si="272"/>
        <v>43</v>
      </c>
      <c r="AJ169" s="5">
        <f t="shared" si="273"/>
        <v>38</v>
      </c>
      <c r="AK169" s="28">
        <f t="shared" si="274"/>
        <v>199</v>
      </c>
      <c r="AL169" s="3">
        <f t="shared" si="275"/>
        <v>412</v>
      </c>
      <c r="AM169" s="5">
        <f t="shared" si="276"/>
        <v>130</v>
      </c>
      <c r="AN169" s="13" t="s">
        <v>1653</v>
      </c>
      <c r="AO169" s="14">
        <v>15</v>
      </c>
      <c r="AP169" s="14">
        <v>15</v>
      </c>
      <c r="AQ169" s="14">
        <v>17</v>
      </c>
      <c r="AR169" s="5">
        <f t="shared" si="277"/>
        <v>47</v>
      </c>
      <c r="AS169" s="5">
        <f t="shared" si="278"/>
        <v>41</v>
      </c>
      <c r="AT169" s="28">
        <f t="shared" si="279"/>
        <v>179</v>
      </c>
      <c r="AU169" s="3">
        <f t="shared" si="280"/>
        <v>591</v>
      </c>
      <c r="AV169" s="5">
        <f t="shared" si="281"/>
        <v>96</v>
      </c>
      <c r="AW169" s="13" t="s">
        <v>1848</v>
      </c>
      <c r="AX169" s="14">
        <v>6</v>
      </c>
      <c r="AY169" s="14">
        <v>13</v>
      </c>
      <c r="AZ169" s="14">
        <v>9</v>
      </c>
      <c r="BA169" s="5">
        <f t="shared" si="282"/>
        <v>28</v>
      </c>
      <c r="BB169" s="5">
        <f t="shared" si="283"/>
        <v>187</v>
      </c>
      <c r="BC169" s="28">
        <f t="shared" si="284"/>
        <v>12</v>
      </c>
      <c r="BD169" s="3">
        <f t="shared" si="285"/>
        <v>603</v>
      </c>
      <c r="BE169" s="5">
        <f t="shared" si="286"/>
        <v>125</v>
      </c>
      <c r="BF169" s="13" t="s">
        <v>2064</v>
      </c>
      <c r="BG169" s="14">
        <v>14</v>
      </c>
      <c r="BH169" s="14">
        <v>13</v>
      </c>
      <c r="BI169" s="14">
        <v>19</v>
      </c>
      <c r="BJ169" s="5">
        <f t="shared" si="287"/>
        <v>46</v>
      </c>
      <c r="BK169" s="5">
        <f t="shared" si="288"/>
        <v>38</v>
      </c>
      <c r="BL169" s="28">
        <f t="shared" si="289"/>
        <v>174</v>
      </c>
      <c r="BM169" s="3">
        <f t="shared" si="290"/>
        <v>777</v>
      </c>
      <c r="BN169" s="5">
        <f t="shared" si="291"/>
        <v>100</v>
      </c>
      <c r="BO169" s="13" t="s">
        <v>1095</v>
      </c>
      <c r="BP169" s="14">
        <v>16</v>
      </c>
      <c r="BQ169" s="14">
        <v>12</v>
      </c>
      <c r="BR169" s="14">
        <v>12</v>
      </c>
      <c r="BS169" s="5">
        <f t="shared" si="259"/>
        <v>40</v>
      </c>
      <c r="BT169" s="5">
        <f t="shared" si="263"/>
        <v>84</v>
      </c>
      <c r="BU169" s="35">
        <f t="shared" si="260"/>
        <v>128</v>
      </c>
      <c r="BV169" s="3">
        <f t="shared" si="261"/>
        <v>905</v>
      </c>
      <c r="BW169" s="5">
        <f t="shared" si="262"/>
        <v>94</v>
      </c>
    </row>
    <row r="170" spans="2:75">
      <c r="B170" s="36" t="s">
        <v>499</v>
      </c>
      <c r="C170" s="41" t="s">
        <v>557</v>
      </c>
      <c r="D170" s="74" t="s">
        <v>85</v>
      </c>
      <c r="E170" s="51" t="s">
        <v>320</v>
      </c>
      <c r="F170" s="4">
        <v>10</v>
      </c>
      <c r="G170" s="4">
        <v>10</v>
      </c>
      <c r="H170" s="4">
        <v>12</v>
      </c>
      <c r="I170" s="4">
        <f t="shared" si="297"/>
        <v>32</v>
      </c>
      <c r="J170" s="4">
        <f t="shared" si="298"/>
        <v>173</v>
      </c>
      <c r="K170" s="4">
        <f t="shared" si="299"/>
        <v>45</v>
      </c>
      <c r="L170" s="57">
        <f t="shared" si="300"/>
        <v>173</v>
      </c>
      <c r="M170" s="13" t="s">
        <v>827</v>
      </c>
      <c r="N170" s="14">
        <v>10</v>
      </c>
      <c r="O170" s="14">
        <v>10</v>
      </c>
      <c r="P170" s="14">
        <v>7</v>
      </c>
      <c r="Q170" s="4">
        <f t="shared" si="301"/>
        <v>27</v>
      </c>
      <c r="R170" s="5">
        <f t="shared" si="302"/>
        <v>222</v>
      </c>
      <c r="S170" s="28">
        <f t="shared" si="303"/>
        <v>16</v>
      </c>
      <c r="T170" s="3">
        <f t="shared" si="304"/>
        <v>61</v>
      </c>
      <c r="U170" s="57">
        <f t="shared" si="305"/>
        <v>229</v>
      </c>
      <c r="V170" s="13" t="s">
        <v>1132</v>
      </c>
      <c r="W170" s="14">
        <v>9</v>
      </c>
      <c r="X170" s="14">
        <v>14</v>
      </c>
      <c r="Y170" s="14">
        <v>13</v>
      </c>
      <c r="Z170" s="4">
        <f t="shared" si="292"/>
        <v>36</v>
      </c>
      <c r="AA170" s="5">
        <f t="shared" si="293"/>
        <v>127</v>
      </c>
      <c r="AB170" s="28">
        <f t="shared" si="294"/>
        <v>89</v>
      </c>
      <c r="AC170" s="76">
        <f t="shared" si="295"/>
        <v>150</v>
      </c>
      <c r="AD170" s="57">
        <f t="shared" si="296"/>
        <v>213</v>
      </c>
      <c r="AE170" s="30" t="s">
        <v>1423</v>
      </c>
      <c r="AF170" s="31">
        <v>11</v>
      </c>
      <c r="AG170" s="31">
        <v>14</v>
      </c>
      <c r="AH170" s="31">
        <v>10</v>
      </c>
      <c r="AI170" s="4">
        <f t="shared" si="272"/>
        <v>35</v>
      </c>
      <c r="AJ170" s="5">
        <f t="shared" si="273"/>
        <v>155</v>
      </c>
      <c r="AK170" s="28">
        <f t="shared" si="274"/>
        <v>82</v>
      </c>
      <c r="AL170" s="3">
        <f t="shared" si="275"/>
        <v>232</v>
      </c>
      <c r="AM170" s="5">
        <f t="shared" si="276"/>
        <v>208</v>
      </c>
      <c r="AN170" s="13" t="s">
        <v>1654</v>
      </c>
      <c r="AO170" s="14">
        <v>15</v>
      </c>
      <c r="AP170" s="14">
        <v>9</v>
      </c>
      <c r="AQ170" s="14">
        <v>15</v>
      </c>
      <c r="AR170" s="5">
        <f t="shared" si="277"/>
        <v>39</v>
      </c>
      <c r="AS170" s="5">
        <f t="shared" si="278"/>
        <v>158</v>
      </c>
      <c r="AT170" s="28">
        <f t="shared" si="279"/>
        <v>62</v>
      </c>
      <c r="AU170" s="3">
        <f t="shared" si="280"/>
        <v>294</v>
      </c>
      <c r="AV170" s="5">
        <f t="shared" si="281"/>
        <v>206</v>
      </c>
      <c r="AW170" s="13" t="s">
        <v>1849</v>
      </c>
      <c r="AX170" s="14">
        <v>9</v>
      </c>
      <c r="AY170" s="14">
        <v>13</v>
      </c>
      <c r="AZ170" s="14">
        <v>10</v>
      </c>
      <c r="BA170" s="5">
        <f t="shared" si="282"/>
        <v>32</v>
      </c>
      <c r="BB170" s="5">
        <f t="shared" si="283"/>
        <v>169</v>
      </c>
      <c r="BC170" s="28">
        <f t="shared" si="284"/>
        <v>30</v>
      </c>
      <c r="BD170" s="3">
        <f t="shared" si="285"/>
        <v>324</v>
      </c>
      <c r="BE170" s="5">
        <f t="shared" si="286"/>
        <v>207</v>
      </c>
      <c r="BF170" s="13" t="s">
        <v>2065</v>
      </c>
      <c r="BG170" s="14">
        <v>13</v>
      </c>
      <c r="BH170" s="14">
        <v>11</v>
      </c>
      <c r="BI170" s="14">
        <v>13</v>
      </c>
      <c r="BJ170" s="5">
        <f t="shared" si="287"/>
        <v>37</v>
      </c>
      <c r="BK170" s="5">
        <f t="shared" si="288"/>
        <v>150</v>
      </c>
      <c r="BL170" s="28">
        <f t="shared" si="289"/>
        <v>62</v>
      </c>
      <c r="BM170" s="3">
        <f t="shared" si="290"/>
        <v>386</v>
      </c>
      <c r="BN170" s="5">
        <f t="shared" si="291"/>
        <v>203</v>
      </c>
      <c r="BO170" s="13" t="s">
        <v>2280</v>
      </c>
      <c r="BP170" s="14">
        <v>9</v>
      </c>
      <c r="BQ170" s="14">
        <v>13</v>
      </c>
      <c r="BR170" s="14">
        <v>12</v>
      </c>
      <c r="BS170" s="5">
        <f t="shared" si="259"/>
        <v>34</v>
      </c>
      <c r="BT170" s="5">
        <f t="shared" si="263"/>
        <v>159</v>
      </c>
      <c r="BU170" s="35">
        <f t="shared" si="260"/>
        <v>53</v>
      </c>
      <c r="BV170" s="3">
        <f t="shared" si="261"/>
        <v>439</v>
      </c>
      <c r="BW170" s="5">
        <f t="shared" si="262"/>
        <v>203</v>
      </c>
    </row>
    <row r="171" spans="2:75">
      <c r="B171" s="36" t="s">
        <v>679</v>
      </c>
      <c r="C171" s="41" t="s">
        <v>557</v>
      </c>
      <c r="D171" s="74" t="s">
        <v>86</v>
      </c>
      <c r="E171" s="51" t="s">
        <v>275</v>
      </c>
      <c r="F171" s="4">
        <v>11</v>
      </c>
      <c r="G171" s="4">
        <v>9</v>
      </c>
      <c r="H171" s="4">
        <v>16</v>
      </c>
      <c r="I171" s="4">
        <f t="shared" si="297"/>
        <v>36</v>
      </c>
      <c r="J171" s="4">
        <f t="shared" si="298"/>
        <v>116</v>
      </c>
      <c r="K171" s="4">
        <f t="shared" si="299"/>
        <v>102</v>
      </c>
      <c r="L171" s="57">
        <f t="shared" si="300"/>
        <v>116</v>
      </c>
      <c r="M171" s="13" t="s">
        <v>828</v>
      </c>
      <c r="N171" s="14">
        <v>15</v>
      </c>
      <c r="O171" s="14">
        <v>13</v>
      </c>
      <c r="P171" s="14">
        <v>14</v>
      </c>
      <c r="Q171" s="4">
        <f t="shared" si="301"/>
        <v>42</v>
      </c>
      <c r="R171" s="5">
        <f t="shared" si="302"/>
        <v>70</v>
      </c>
      <c r="S171" s="28">
        <f t="shared" si="303"/>
        <v>168</v>
      </c>
      <c r="T171" s="3">
        <f t="shared" si="304"/>
        <v>270</v>
      </c>
      <c r="U171" s="57">
        <f t="shared" si="305"/>
        <v>80</v>
      </c>
      <c r="V171" s="13" t="s">
        <v>1133</v>
      </c>
      <c r="W171" s="14">
        <v>15</v>
      </c>
      <c r="X171" s="14">
        <v>17</v>
      </c>
      <c r="Y171" s="14">
        <v>15</v>
      </c>
      <c r="Z171" s="4">
        <f t="shared" si="292"/>
        <v>47</v>
      </c>
      <c r="AA171" s="5">
        <f t="shared" si="293"/>
        <v>26</v>
      </c>
      <c r="AB171" s="28">
        <f t="shared" si="294"/>
        <v>190</v>
      </c>
      <c r="AC171" s="76">
        <f t="shared" si="295"/>
        <v>460</v>
      </c>
      <c r="AD171" s="57">
        <f t="shared" si="296"/>
        <v>49</v>
      </c>
      <c r="AE171" s="30" t="s">
        <v>1351</v>
      </c>
      <c r="AF171" s="31">
        <v>13</v>
      </c>
      <c r="AG171" s="31">
        <v>13</v>
      </c>
      <c r="AH171" s="31">
        <v>13</v>
      </c>
      <c r="AI171" s="4">
        <f t="shared" si="272"/>
        <v>39</v>
      </c>
      <c r="AJ171" s="5">
        <f t="shared" si="273"/>
        <v>84</v>
      </c>
      <c r="AK171" s="28">
        <f t="shared" si="274"/>
        <v>153</v>
      </c>
      <c r="AL171" s="3">
        <f t="shared" si="275"/>
        <v>613</v>
      </c>
      <c r="AM171" s="5">
        <f t="shared" si="276"/>
        <v>39</v>
      </c>
      <c r="AN171" s="13" t="s">
        <v>1655</v>
      </c>
      <c r="AO171" s="14">
        <v>12</v>
      </c>
      <c r="AP171" s="14">
        <v>13</v>
      </c>
      <c r="AQ171" s="14">
        <v>19</v>
      </c>
      <c r="AR171" s="5">
        <f t="shared" si="277"/>
        <v>44</v>
      </c>
      <c r="AS171" s="5">
        <f t="shared" si="278"/>
        <v>81</v>
      </c>
      <c r="AT171" s="28">
        <f t="shared" si="279"/>
        <v>139</v>
      </c>
      <c r="AU171" s="3">
        <f t="shared" si="280"/>
        <v>752</v>
      </c>
      <c r="AV171" s="5">
        <f t="shared" si="281"/>
        <v>41</v>
      </c>
      <c r="AW171" s="13" t="s">
        <v>1850</v>
      </c>
      <c r="AX171" s="14">
        <v>11</v>
      </c>
      <c r="AY171" s="14">
        <v>12</v>
      </c>
      <c r="AZ171" s="14">
        <v>12</v>
      </c>
      <c r="BA171" s="5">
        <f t="shared" si="282"/>
        <v>35</v>
      </c>
      <c r="BB171" s="5">
        <f t="shared" si="283"/>
        <v>145</v>
      </c>
      <c r="BC171" s="28">
        <f t="shared" si="284"/>
        <v>54</v>
      </c>
      <c r="BD171" s="3">
        <f t="shared" si="285"/>
        <v>806</v>
      </c>
      <c r="BE171" s="5">
        <f t="shared" si="286"/>
        <v>55</v>
      </c>
      <c r="BF171" s="13" t="s">
        <v>2066</v>
      </c>
      <c r="BG171" s="14">
        <v>13</v>
      </c>
      <c r="BH171" s="14">
        <v>12</v>
      </c>
      <c r="BI171" s="14">
        <v>18</v>
      </c>
      <c r="BJ171" s="5">
        <f t="shared" si="287"/>
        <v>43</v>
      </c>
      <c r="BK171" s="5">
        <f t="shared" si="288"/>
        <v>65</v>
      </c>
      <c r="BL171" s="28">
        <f t="shared" si="289"/>
        <v>147</v>
      </c>
      <c r="BM171" s="3">
        <f t="shared" si="290"/>
        <v>953</v>
      </c>
      <c r="BN171" s="5">
        <f t="shared" si="291"/>
        <v>54</v>
      </c>
      <c r="BO171" s="13" t="s">
        <v>2281</v>
      </c>
      <c r="BP171" s="14">
        <v>17</v>
      </c>
      <c r="BQ171" s="14">
        <v>14</v>
      </c>
      <c r="BR171" s="14">
        <v>11</v>
      </c>
      <c r="BS171" s="5">
        <f t="shared" si="259"/>
        <v>42</v>
      </c>
      <c r="BT171" s="5">
        <f t="shared" si="263"/>
        <v>61</v>
      </c>
      <c r="BU171" s="35">
        <f t="shared" si="260"/>
        <v>151</v>
      </c>
      <c r="BV171" s="3">
        <f t="shared" si="261"/>
        <v>1104</v>
      </c>
      <c r="BW171" s="5">
        <f t="shared" si="262"/>
        <v>49</v>
      </c>
    </row>
    <row r="172" spans="2:75">
      <c r="B172" s="36" t="s">
        <v>667</v>
      </c>
      <c r="C172" s="41" t="s">
        <v>557</v>
      </c>
      <c r="D172" s="74" t="s">
        <v>87</v>
      </c>
      <c r="E172" s="51" t="s">
        <v>334</v>
      </c>
      <c r="F172" s="4">
        <v>13</v>
      </c>
      <c r="G172" s="4">
        <v>11</v>
      </c>
      <c r="H172" s="4">
        <v>8</v>
      </c>
      <c r="I172" s="4">
        <f t="shared" si="297"/>
        <v>32</v>
      </c>
      <c r="J172" s="4">
        <f t="shared" si="298"/>
        <v>173</v>
      </c>
      <c r="K172" s="4">
        <f t="shared" si="299"/>
        <v>45</v>
      </c>
      <c r="L172" s="57">
        <f t="shared" si="300"/>
        <v>173</v>
      </c>
      <c r="M172" s="13" t="s">
        <v>829</v>
      </c>
      <c r="N172" s="14">
        <v>16</v>
      </c>
      <c r="O172" s="14">
        <v>12</v>
      </c>
      <c r="P172" s="14">
        <v>14</v>
      </c>
      <c r="Q172" s="4">
        <f t="shared" si="301"/>
        <v>42</v>
      </c>
      <c r="R172" s="5">
        <f t="shared" si="302"/>
        <v>70</v>
      </c>
      <c r="S172" s="28">
        <f t="shared" si="303"/>
        <v>168</v>
      </c>
      <c r="T172" s="3">
        <f t="shared" si="304"/>
        <v>213</v>
      </c>
      <c r="U172" s="57">
        <f t="shared" si="305"/>
        <v>120</v>
      </c>
      <c r="V172" s="13" t="s">
        <v>1043</v>
      </c>
      <c r="W172" s="14">
        <v>17</v>
      </c>
      <c r="X172" s="14">
        <v>13</v>
      </c>
      <c r="Y172" s="14">
        <v>16</v>
      </c>
      <c r="Z172" s="4">
        <f t="shared" si="292"/>
        <v>46</v>
      </c>
      <c r="AA172" s="5">
        <f t="shared" si="293"/>
        <v>30</v>
      </c>
      <c r="AB172" s="28">
        <f t="shared" si="294"/>
        <v>186</v>
      </c>
      <c r="AC172" s="76">
        <f t="shared" si="295"/>
        <v>399</v>
      </c>
      <c r="AD172" s="57">
        <f t="shared" si="296"/>
        <v>75</v>
      </c>
      <c r="AE172" s="30" t="s">
        <v>1296</v>
      </c>
      <c r="AF172" s="31">
        <v>12</v>
      </c>
      <c r="AG172" s="31">
        <v>15</v>
      </c>
      <c r="AH172" s="31">
        <v>16</v>
      </c>
      <c r="AI172" s="4">
        <f t="shared" si="272"/>
        <v>43</v>
      </c>
      <c r="AJ172" s="5">
        <f t="shared" si="273"/>
        <v>38</v>
      </c>
      <c r="AK172" s="28">
        <f t="shared" si="274"/>
        <v>199</v>
      </c>
      <c r="AL172" s="3">
        <f t="shared" si="275"/>
        <v>598</v>
      </c>
      <c r="AM172" s="5">
        <f t="shared" si="276"/>
        <v>47</v>
      </c>
      <c r="AN172" s="13" t="s">
        <v>1656</v>
      </c>
      <c r="AO172" s="14">
        <v>17</v>
      </c>
      <c r="AP172" s="14">
        <v>12</v>
      </c>
      <c r="AQ172" s="14">
        <v>18</v>
      </c>
      <c r="AR172" s="5">
        <f t="shared" si="277"/>
        <v>47</v>
      </c>
      <c r="AS172" s="5">
        <f t="shared" si="278"/>
        <v>41</v>
      </c>
      <c r="AT172" s="28">
        <f t="shared" si="279"/>
        <v>179</v>
      </c>
      <c r="AU172" s="3">
        <f t="shared" si="280"/>
        <v>777</v>
      </c>
      <c r="AV172" s="5">
        <f t="shared" si="281"/>
        <v>30</v>
      </c>
      <c r="AW172" s="13" t="s">
        <v>1851</v>
      </c>
      <c r="AX172" s="14">
        <v>14</v>
      </c>
      <c r="AY172" s="14">
        <v>14</v>
      </c>
      <c r="AZ172" s="14">
        <v>12</v>
      </c>
      <c r="BA172" s="5">
        <f t="shared" si="282"/>
        <v>40</v>
      </c>
      <c r="BB172" s="5">
        <f t="shared" si="283"/>
        <v>70</v>
      </c>
      <c r="BC172" s="28">
        <f t="shared" si="284"/>
        <v>129</v>
      </c>
      <c r="BD172" s="3">
        <f t="shared" si="285"/>
        <v>906</v>
      </c>
      <c r="BE172" s="5">
        <f t="shared" si="286"/>
        <v>31</v>
      </c>
      <c r="BF172" s="13" t="s">
        <v>2067</v>
      </c>
      <c r="BG172" s="14">
        <v>13</v>
      </c>
      <c r="BH172" s="14">
        <v>10</v>
      </c>
      <c r="BI172" s="14">
        <v>19</v>
      </c>
      <c r="BJ172" s="5">
        <f t="shared" si="287"/>
        <v>42</v>
      </c>
      <c r="BK172" s="5">
        <f t="shared" si="288"/>
        <v>79</v>
      </c>
      <c r="BL172" s="28">
        <f t="shared" si="289"/>
        <v>133</v>
      </c>
      <c r="BM172" s="3">
        <f t="shared" si="290"/>
        <v>1039</v>
      </c>
      <c r="BN172" s="5">
        <f t="shared" si="291"/>
        <v>29</v>
      </c>
      <c r="BO172" s="13" t="s">
        <v>1095</v>
      </c>
      <c r="BP172" s="14">
        <v>12</v>
      </c>
      <c r="BQ172" s="14">
        <v>10</v>
      </c>
      <c r="BR172" s="14">
        <v>14</v>
      </c>
      <c r="BS172" s="5">
        <f t="shared" si="259"/>
        <v>36</v>
      </c>
      <c r="BT172" s="5">
        <f t="shared" si="263"/>
        <v>137</v>
      </c>
      <c r="BU172" s="35">
        <f t="shared" si="260"/>
        <v>75</v>
      </c>
      <c r="BV172" s="3">
        <f t="shared" si="261"/>
        <v>1114</v>
      </c>
      <c r="BW172" s="5">
        <f t="shared" si="262"/>
        <v>46</v>
      </c>
    </row>
    <row r="173" spans="2:75">
      <c r="B173" s="36" t="s">
        <v>670</v>
      </c>
      <c r="C173" s="41" t="s">
        <v>557</v>
      </c>
      <c r="D173" s="74" t="s">
        <v>88</v>
      </c>
      <c r="E173" s="51" t="s">
        <v>311</v>
      </c>
      <c r="F173" s="4">
        <v>11</v>
      </c>
      <c r="G173" s="4">
        <v>9</v>
      </c>
      <c r="H173" s="4">
        <v>13</v>
      </c>
      <c r="I173" s="4">
        <f t="shared" si="297"/>
        <v>33</v>
      </c>
      <c r="J173" s="4">
        <f t="shared" si="298"/>
        <v>159</v>
      </c>
      <c r="K173" s="4">
        <f t="shared" si="299"/>
        <v>59</v>
      </c>
      <c r="L173" s="57">
        <f t="shared" si="300"/>
        <v>159</v>
      </c>
      <c r="M173" s="13" t="s">
        <v>830</v>
      </c>
      <c r="N173" s="14">
        <v>11</v>
      </c>
      <c r="O173" s="14">
        <v>12</v>
      </c>
      <c r="P173" s="14">
        <v>12</v>
      </c>
      <c r="Q173" s="4">
        <f t="shared" si="301"/>
        <v>35</v>
      </c>
      <c r="R173" s="5">
        <f t="shared" si="302"/>
        <v>160</v>
      </c>
      <c r="S173" s="28">
        <f t="shared" si="303"/>
        <v>78</v>
      </c>
      <c r="T173" s="3">
        <f t="shared" si="304"/>
        <v>137</v>
      </c>
      <c r="U173" s="57">
        <f t="shared" si="305"/>
        <v>185</v>
      </c>
      <c r="V173" s="13" t="s">
        <v>1134</v>
      </c>
      <c r="W173" s="14">
        <v>8</v>
      </c>
      <c r="X173" s="14">
        <v>8</v>
      </c>
      <c r="Y173" s="14">
        <v>11</v>
      </c>
      <c r="Z173" s="4">
        <f t="shared" si="292"/>
        <v>27</v>
      </c>
      <c r="AA173" s="5">
        <f t="shared" si="293"/>
        <v>205</v>
      </c>
      <c r="AB173" s="28">
        <f t="shared" si="294"/>
        <v>11</v>
      </c>
      <c r="AC173" s="76">
        <f t="shared" si="295"/>
        <v>148</v>
      </c>
      <c r="AD173" s="57">
        <f t="shared" si="296"/>
        <v>214</v>
      </c>
      <c r="AE173" s="30" t="s">
        <v>1313</v>
      </c>
      <c r="AF173" s="31">
        <v>17</v>
      </c>
      <c r="AG173" s="31">
        <v>13</v>
      </c>
      <c r="AH173" s="31">
        <v>11</v>
      </c>
      <c r="AI173" s="4">
        <f t="shared" si="272"/>
        <v>41</v>
      </c>
      <c r="AJ173" s="5">
        <f t="shared" si="273"/>
        <v>56</v>
      </c>
      <c r="AK173" s="28">
        <f t="shared" si="274"/>
        <v>181</v>
      </c>
      <c r="AL173" s="3">
        <f t="shared" si="275"/>
        <v>329</v>
      </c>
      <c r="AM173" s="5">
        <f t="shared" si="276"/>
        <v>173</v>
      </c>
      <c r="AN173" s="13" t="s">
        <v>1657</v>
      </c>
      <c r="AO173" s="14">
        <v>6</v>
      </c>
      <c r="AP173" s="14">
        <v>15</v>
      </c>
      <c r="AQ173" s="14">
        <v>12</v>
      </c>
      <c r="AR173" s="5">
        <f t="shared" si="277"/>
        <v>33</v>
      </c>
      <c r="AS173" s="5">
        <f t="shared" si="278"/>
        <v>203</v>
      </c>
      <c r="AT173" s="28">
        <f t="shared" si="279"/>
        <v>17</v>
      </c>
      <c r="AU173" s="3">
        <f t="shared" si="280"/>
        <v>346</v>
      </c>
      <c r="AV173" s="5">
        <f t="shared" si="281"/>
        <v>187</v>
      </c>
      <c r="AW173" s="13" t="s">
        <v>1852</v>
      </c>
      <c r="AX173" s="14">
        <v>8</v>
      </c>
      <c r="AY173" s="14">
        <v>10</v>
      </c>
      <c r="AZ173" s="14">
        <v>11</v>
      </c>
      <c r="BA173" s="5">
        <f t="shared" si="282"/>
        <v>29</v>
      </c>
      <c r="BB173" s="5">
        <f t="shared" si="283"/>
        <v>179</v>
      </c>
      <c r="BC173" s="28">
        <f t="shared" si="284"/>
        <v>20</v>
      </c>
      <c r="BD173" s="3">
        <f t="shared" si="285"/>
        <v>366</v>
      </c>
      <c r="BE173" s="5">
        <f t="shared" si="286"/>
        <v>196</v>
      </c>
      <c r="BF173" s="30" t="s">
        <v>2068</v>
      </c>
      <c r="BG173" s="31">
        <v>10</v>
      </c>
      <c r="BH173" s="31">
        <v>13</v>
      </c>
      <c r="BI173" s="31">
        <v>16</v>
      </c>
      <c r="BJ173" s="5">
        <f t="shared" si="287"/>
        <v>39</v>
      </c>
      <c r="BK173" s="5">
        <f t="shared" si="288"/>
        <v>125</v>
      </c>
      <c r="BL173" s="28">
        <f t="shared" si="289"/>
        <v>87</v>
      </c>
      <c r="BM173" s="3">
        <f t="shared" si="290"/>
        <v>453</v>
      </c>
      <c r="BN173" s="5">
        <f t="shared" si="291"/>
        <v>188</v>
      </c>
      <c r="BO173" s="13" t="s">
        <v>2282</v>
      </c>
      <c r="BP173" s="14">
        <v>11</v>
      </c>
      <c r="BQ173" s="14">
        <v>16</v>
      </c>
      <c r="BR173" s="14">
        <v>17</v>
      </c>
      <c r="BS173" s="5">
        <f t="shared" si="259"/>
        <v>44</v>
      </c>
      <c r="BT173" s="5">
        <f t="shared" si="263"/>
        <v>42</v>
      </c>
      <c r="BU173" s="35">
        <f t="shared" si="260"/>
        <v>170</v>
      </c>
      <c r="BV173" s="3">
        <f t="shared" si="261"/>
        <v>623</v>
      </c>
      <c r="BW173" s="5">
        <f t="shared" si="262"/>
        <v>166</v>
      </c>
    </row>
    <row r="174" spans="2:75">
      <c r="B174" s="36" t="s">
        <v>464</v>
      </c>
      <c r="C174" s="41" t="s">
        <v>557</v>
      </c>
      <c r="D174" s="74" t="s">
        <v>89</v>
      </c>
      <c r="E174" s="51" t="s">
        <v>295</v>
      </c>
      <c r="F174" s="4">
        <v>11</v>
      </c>
      <c r="G174" s="4">
        <v>12</v>
      </c>
      <c r="H174" s="4">
        <v>12</v>
      </c>
      <c r="I174" s="4">
        <f t="shared" si="297"/>
        <v>35</v>
      </c>
      <c r="J174" s="4">
        <f t="shared" si="298"/>
        <v>128</v>
      </c>
      <c r="K174" s="4">
        <f t="shared" si="299"/>
        <v>90</v>
      </c>
      <c r="L174" s="57">
        <f t="shared" si="300"/>
        <v>128</v>
      </c>
      <c r="M174" s="13" t="s">
        <v>831</v>
      </c>
      <c r="N174" s="14">
        <v>10</v>
      </c>
      <c r="O174" s="14">
        <v>13</v>
      </c>
      <c r="P174" s="14">
        <v>14</v>
      </c>
      <c r="Q174" s="4">
        <f t="shared" si="301"/>
        <v>37</v>
      </c>
      <c r="R174" s="5">
        <f t="shared" si="302"/>
        <v>132</v>
      </c>
      <c r="S174" s="28">
        <f t="shared" si="303"/>
        <v>106</v>
      </c>
      <c r="T174" s="3">
        <f t="shared" si="304"/>
        <v>196</v>
      </c>
      <c r="U174" s="57">
        <f t="shared" si="305"/>
        <v>134</v>
      </c>
      <c r="V174" s="13" t="s">
        <v>1135</v>
      </c>
      <c r="W174" s="14">
        <v>13</v>
      </c>
      <c r="X174" s="14">
        <v>14</v>
      </c>
      <c r="Y174" s="14">
        <v>18</v>
      </c>
      <c r="Z174" s="4">
        <f t="shared" si="292"/>
        <v>45</v>
      </c>
      <c r="AA174" s="5">
        <f t="shared" si="293"/>
        <v>36</v>
      </c>
      <c r="AB174" s="28">
        <f t="shared" si="294"/>
        <v>180</v>
      </c>
      <c r="AC174" s="76">
        <f t="shared" si="295"/>
        <v>376</v>
      </c>
      <c r="AD174" s="57">
        <f t="shared" si="296"/>
        <v>85</v>
      </c>
      <c r="AE174" s="30" t="s">
        <v>1458</v>
      </c>
      <c r="AF174" s="31">
        <v>11</v>
      </c>
      <c r="AG174" s="31">
        <v>11</v>
      </c>
      <c r="AH174" s="31">
        <v>10</v>
      </c>
      <c r="AI174" s="4">
        <f t="shared" si="272"/>
        <v>32</v>
      </c>
      <c r="AJ174" s="5">
        <f t="shared" si="273"/>
        <v>202</v>
      </c>
      <c r="AK174" s="28">
        <f t="shared" si="274"/>
        <v>35</v>
      </c>
      <c r="AL174" s="3">
        <f t="shared" si="275"/>
        <v>411</v>
      </c>
      <c r="AM174" s="5">
        <f t="shared" si="276"/>
        <v>131</v>
      </c>
      <c r="AN174" s="13" t="s">
        <v>1658</v>
      </c>
      <c r="AO174" s="14">
        <v>19</v>
      </c>
      <c r="AP174" s="14">
        <v>12</v>
      </c>
      <c r="AQ174" s="14">
        <v>16</v>
      </c>
      <c r="AR174" s="5">
        <f t="shared" si="277"/>
        <v>47</v>
      </c>
      <c r="AS174" s="5">
        <f t="shared" si="278"/>
        <v>41</v>
      </c>
      <c r="AT174" s="28">
        <f t="shared" si="279"/>
        <v>179</v>
      </c>
      <c r="AU174" s="3">
        <f t="shared" si="280"/>
        <v>590</v>
      </c>
      <c r="AV174" s="5">
        <f t="shared" si="281"/>
        <v>97</v>
      </c>
      <c r="AW174" s="13" t="s">
        <v>1853</v>
      </c>
      <c r="AX174" s="14">
        <v>14</v>
      </c>
      <c r="AY174" s="14">
        <v>14</v>
      </c>
      <c r="AZ174" s="14">
        <v>12</v>
      </c>
      <c r="BA174" s="5">
        <f t="shared" si="282"/>
        <v>40</v>
      </c>
      <c r="BB174" s="5">
        <f t="shared" si="283"/>
        <v>70</v>
      </c>
      <c r="BC174" s="28">
        <f t="shared" si="284"/>
        <v>129</v>
      </c>
      <c r="BD174" s="3">
        <f t="shared" si="285"/>
        <v>719</v>
      </c>
      <c r="BE174" s="5">
        <f t="shared" si="286"/>
        <v>83</v>
      </c>
      <c r="BF174" s="30" t="s">
        <v>2069</v>
      </c>
      <c r="BG174" s="31">
        <v>17</v>
      </c>
      <c r="BH174" s="31">
        <v>14</v>
      </c>
      <c r="BI174" s="31">
        <v>12</v>
      </c>
      <c r="BJ174" s="5">
        <f t="shared" si="287"/>
        <v>43</v>
      </c>
      <c r="BK174" s="5">
        <f t="shared" si="288"/>
        <v>65</v>
      </c>
      <c r="BL174" s="28">
        <f t="shared" si="289"/>
        <v>147</v>
      </c>
      <c r="BM174" s="3">
        <f t="shared" si="290"/>
        <v>866</v>
      </c>
      <c r="BN174" s="5">
        <f t="shared" si="291"/>
        <v>79</v>
      </c>
      <c r="BO174" s="13" t="s">
        <v>2283</v>
      </c>
      <c r="BP174" s="14">
        <v>12</v>
      </c>
      <c r="BQ174" s="14">
        <v>10</v>
      </c>
      <c r="BR174" s="14">
        <v>16</v>
      </c>
      <c r="BS174" s="5">
        <f t="shared" si="259"/>
        <v>38</v>
      </c>
      <c r="BT174" s="5">
        <f t="shared" si="263"/>
        <v>110</v>
      </c>
      <c r="BU174" s="35">
        <f t="shared" si="260"/>
        <v>102</v>
      </c>
      <c r="BV174" s="3">
        <f t="shared" si="261"/>
        <v>968</v>
      </c>
      <c r="BW174" s="5">
        <f t="shared" si="262"/>
        <v>82</v>
      </c>
    </row>
    <row r="175" spans="2:75">
      <c r="B175" s="36" t="s">
        <v>982</v>
      </c>
      <c r="C175" s="41" t="s">
        <v>557</v>
      </c>
      <c r="D175" s="74" t="s">
        <v>980</v>
      </c>
      <c r="E175" s="51"/>
      <c r="F175" s="4"/>
      <c r="G175" s="4"/>
      <c r="H175" s="4"/>
      <c r="I175" s="4"/>
      <c r="J175" s="4"/>
      <c r="K175" s="4"/>
      <c r="L175" s="57"/>
      <c r="M175" s="13" t="s">
        <v>832</v>
      </c>
      <c r="N175" s="14">
        <v>15</v>
      </c>
      <c r="O175" s="14">
        <v>10</v>
      </c>
      <c r="P175" s="14">
        <v>16</v>
      </c>
      <c r="Q175" s="4">
        <f t="shared" si="301"/>
        <v>41</v>
      </c>
      <c r="R175" s="5">
        <f t="shared" si="302"/>
        <v>78</v>
      </c>
      <c r="S175" s="28">
        <f t="shared" si="303"/>
        <v>160</v>
      </c>
      <c r="T175" s="3">
        <f t="shared" si="304"/>
        <v>160</v>
      </c>
      <c r="U175" s="57">
        <f t="shared" si="305"/>
        <v>174</v>
      </c>
      <c r="V175" s="13"/>
      <c r="W175" s="14"/>
      <c r="X175" s="14"/>
      <c r="Y175" s="14"/>
      <c r="Z175" s="4">
        <f t="shared" si="292"/>
        <v>0</v>
      </c>
      <c r="AA175" s="5" t="str">
        <f t="shared" si="293"/>
        <v/>
      </c>
      <c r="AB175" s="28">
        <f t="shared" si="294"/>
        <v>0</v>
      </c>
      <c r="AC175" s="76">
        <f t="shared" si="295"/>
        <v>160</v>
      </c>
      <c r="AD175" s="57">
        <f t="shared" si="296"/>
        <v>206</v>
      </c>
      <c r="AE175" s="30"/>
      <c r="AF175" s="31"/>
      <c r="AG175" s="31"/>
      <c r="AH175" s="31"/>
      <c r="AI175" s="4">
        <f t="shared" si="272"/>
        <v>0</v>
      </c>
      <c r="AJ175" s="5" t="str">
        <f t="shared" si="273"/>
        <v/>
      </c>
      <c r="AK175" s="28">
        <f t="shared" si="274"/>
        <v>0</v>
      </c>
      <c r="AL175" s="3">
        <f t="shared" si="275"/>
        <v>160</v>
      </c>
      <c r="AM175" s="5">
        <f t="shared" si="276"/>
        <v>238</v>
      </c>
      <c r="AN175" s="13"/>
      <c r="AO175" s="14"/>
      <c r="AP175" s="14"/>
      <c r="AQ175" s="14"/>
      <c r="AR175" s="5">
        <f t="shared" si="277"/>
        <v>0</v>
      </c>
      <c r="AS175" s="5" t="str">
        <f t="shared" si="278"/>
        <v/>
      </c>
      <c r="AT175" s="28">
        <f t="shared" si="279"/>
        <v>0</v>
      </c>
      <c r="AU175" s="3">
        <f t="shared" si="280"/>
        <v>160</v>
      </c>
      <c r="AV175" s="5">
        <f t="shared" si="281"/>
        <v>250</v>
      </c>
      <c r="AW175" s="13"/>
      <c r="AX175" s="14"/>
      <c r="AY175" s="14"/>
      <c r="AZ175" s="14"/>
      <c r="BA175" s="5">
        <f t="shared" si="282"/>
        <v>0</v>
      </c>
      <c r="BB175" s="5" t="str">
        <f t="shared" si="283"/>
        <v/>
      </c>
      <c r="BC175" s="28">
        <f t="shared" si="284"/>
        <v>0</v>
      </c>
      <c r="BD175" s="3">
        <f t="shared" si="285"/>
        <v>160</v>
      </c>
      <c r="BE175" s="5">
        <f t="shared" si="286"/>
        <v>255</v>
      </c>
      <c r="BF175" s="30" t="s">
        <v>2070</v>
      </c>
      <c r="BG175" s="31">
        <v>10</v>
      </c>
      <c r="BH175" s="31">
        <v>10</v>
      </c>
      <c r="BI175" s="31">
        <v>17</v>
      </c>
      <c r="BJ175" s="5">
        <f t="shared" si="287"/>
        <v>37</v>
      </c>
      <c r="BK175" s="5">
        <f t="shared" si="288"/>
        <v>150</v>
      </c>
      <c r="BL175" s="28">
        <f t="shared" si="289"/>
        <v>62</v>
      </c>
      <c r="BM175" s="3">
        <f t="shared" si="290"/>
        <v>222</v>
      </c>
      <c r="BN175" s="5">
        <f t="shared" si="291"/>
        <v>248</v>
      </c>
      <c r="BO175" s="13"/>
      <c r="BP175" s="14"/>
      <c r="BQ175" s="14"/>
      <c r="BR175" s="14"/>
      <c r="BS175" s="5">
        <f t="shared" si="259"/>
        <v>0</v>
      </c>
      <c r="BT175" s="5" t="str">
        <f t="shared" si="263"/>
        <v/>
      </c>
      <c r="BU175" s="35">
        <f t="shared" si="260"/>
        <v>0</v>
      </c>
      <c r="BV175" s="3">
        <f t="shared" si="261"/>
        <v>222</v>
      </c>
      <c r="BW175" s="5">
        <f t="shared" si="262"/>
        <v>256</v>
      </c>
    </row>
    <row r="176" spans="2:75">
      <c r="B176" s="36" t="s">
        <v>983</v>
      </c>
      <c r="C176" s="41" t="s">
        <v>557</v>
      </c>
      <c r="D176" s="74" t="s">
        <v>981</v>
      </c>
      <c r="E176" s="51"/>
      <c r="F176" s="4"/>
      <c r="G176" s="4"/>
      <c r="H176" s="4"/>
      <c r="I176" s="4"/>
      <c r="J176" s="4"/>
      <c r="K176" s="4"/>
      <c r="L176" s="57"/>
      <c r="M176" s="13" t="s">
        <v>833</v>
      </c>
      <c r="N176" s="14">
        <v>6</v>
      </c>
      <c r="O176" s="14">
        <v>12</v>
      </c>
      <c r="P176" s="14">
        <v>6</v>
      </c>
      <c r="Q176" s="4">
        <f t="shared" si="301"/>
        <v>24</v>
      </c>
      <c r="R176" s="5">
        <f t="shared" si="302"/>
        <v>230</v>
      </c>
      <c r="S176" s="28">
        <f t="shared" si="303"/>
        <v>8</v>
      </c>
      <c r="T176" s="3">
        <f t="shared" si="304"/>
        <v>8</v>
      </c>
      <c r="U176" s="57">
        <f t="shared" si="305"/>
        <v>252</v>
      </c>
      <c r="V176" s="13" t="s">
        <v>1136</v>
      </c>
      <c r="W176" s="14">
        <v>13</v>
      </c>
      <c r="X176" s="14">
        <v>11</v>
      </c>
      <c r="Y176" s="14">
        <v>14</v>
      </c>
      <c r="Z176" s="4">
        <f t="shared" si="292"/>
        <v>38</v>
      </c>
      <c r="AA176" s="5">
        <f t="shared" si="293"/>
        <v>104</v>
      </c>
      <c r="AB176" s="28">
        <f t="shared" si="294"/>
        <v>112</v>
      </c>
      <c r="AC176" s="76">
        <f t="shared" si="295"/>
        <v>120</v>
      </c>
      <c r="AD176" s="57">
        <f t="shared" si="296"/>
        <v>227</v>
      </c>
      <c r="AE176" s="30" t="s">
        <v>1473</v>
      </c>
      <c r="AF176" s="31">
        <v>11</v>
      </c>
      <c r="AG176" s="31">
        <v>10</v>
      </c>
      <c r="AH176" s="31">
        <v>10</v>
      </c>
      <c r="AI176" s="4">
        <f t="shared" si="272"/>
        <v>31</v>
      </c>
      <c r="AJ176" s="5">
        <f t="shared" si="273"/>
        <v>211</v>
      </c>
      <c r="AK176" s="28">
        <f t="shared" si="274"/>
        <v>26</v>
      </c>
      <c r="AL176" s="3">
        <f t="shared" si="275"/>
        <v>146</v>
      </c>
      <c r="AM176" s="5">
        <f t="shared" si="276"/>
        <v>242</v>
      </c>
      <c r="AN176" s="13" t="s">
        <v>1659</v>
      </c>
      <c r="AO176" s="14">
        <v>15</v>
      </c>
      <c r="AP176" s="14">
        <v>10</v>
      </c>
      <c r="AQ176" s="14">
        <v>10</v>
      </c>
      <c r="AR176" s="5">
        <f t="shared" si="277"/>
        <v>35</v>
      </c>
      <c r="AS176" s="5">
        <f t="shared" si="278"/>
        <v>198</v>
      </c>
      <c r="AT176" s="28">
        <f t="shared" si="279"/>
        <v>22</v>
      </c>
      <c r="AU176" s="3">
        <f t="shared" si="280"/>
        <v>168</v>
      </c>
      <c r="AV176" s="5">
        <f t="shared" si="281"/>
        <v>246</v>
      </c>
      <c r="AW176" s="13" t="s">
        <v>1854</v>
      </c>
      <c r="AX176" s="14">
        <v>11</v>
      </c>
      <c r="AY176" s="14">
        <v>12</v>
      </c>
      <c r="AZ176" s="14">
        <v>13</v>
      </c>
      <c r="BA176" s="5">
        <f t="shared" si="282"/>
        <v>36</v>
      </c>
      <c r="BB176" s="5">
        <f t="shared" si="283"/>
        <v>133</v>
      </c>
      <c r="BC176" s="28">
        <f t="shared" si="284"/>
        <v>66</v>
      </c>
      <c r="BD176" s="3">
        <f t="shared" si="285"/>
        <v>234</v>
      </c>
      <c r="BE176" s="5">
        <f t="shared" si="286"/>
        <v>232</v>
      </c>
      <c r="BF176" s="30" t="s">
        <v>2071</v>
      </c>
      <c r="BG176" s="31">
        <v>14</v>
      </c>
      <c r="BH176" s="31">
        <v>12</v>
      </c>
      <c r="BI176" s="31">
        <v>13</v>
      </c>
      <c r="BJ176" s="5">
        <f t="shared" si="287"/>
        <v>39</v>
      </c>
      <c r="BK176" s="5">
        <f t="shared" si="288"/>
        <v>125</v>
      </c>
      <c r="BL176" s="28">
        <f t="shared" si="289"/>
        <v>87</v>
      </c>
      <c r="BM176" s="3">
        <f t="shared" si="290"/>
        <v>321</v>
      </c>
      <c r="BN176" s="5">
        <f t="shared" si="291"/>
        <v>218</v>
      </c>
      <c r="BO176" s="13"/>
      <c r="BP176" s="14"/>
      <c r="BQ176" s="14"/>
      <c r="BR176" s="14"/>
      <c r="BS176" s="5">
        <f t="shared" si="259"/>
        <v>0</v>
      </c>
      <c r="BT176" s="5" t="str">
        <f t="shared" si="263"/>
        <v/>
      </c>
      <c r="BU176" s="35">
        <f t="shared" si="260"/>
        <v>0</v>
      </c>
      <c r="BV176" s="3">
        <f t="shared" si="261"/>
        <v>321</v>
      </c>
      <c r="BW176" s="5">
        <f t="shared" si="262"/>
        <v>230</v>
      </c>
    </row>
    <row r="177" spans="2:75">
      <c r="B177" s="36" t="s">
        <v>365</v>
      </c>
      <c r="C177" s="41" t="s">
        <v>535</v>
      </c>
      <c r="D177" s="74" t="s">
        <v>90</v>
      </c>
      <c r="E177" s="51" t="s">
        <v>151</v>
      </c>
      <c r="F177" s="4">
        <v>20</v>
      </c>
      <c r="G177" s="4">
        <v>16</v>
      </c>
      <c r="H177" s="4">
        <v>18</v>
      </c>
      <c r="I177" s="4">
        <f t="shared" ref="I177:I189" si="306">SUM(F177:H177)</f>
        <v>54</v>
      </c>
      <c r="J177" s="4">
        <f t="shared" ref="J177:J189" si="307">IF(E177="","",RANK(I177,I$6:I$300))</f>
        <v>2</v>
      </c>
      <c r="K177" s="4">
        <f t="shared" ref="K177:K189" si="308">IF(J177="",0,I$302+1-J177)</f>
        <v>216</v>
      </c>
      <c r="L177" s="57">
        <f t="shared" ref="L177:L189" si="309">IF(E177="","",RANK(K177,K$6:K$300))</f>
        <v>2</v>
      </c>
      <c r="M177" s="13" t="s">
        <v>834</v>
      </c>
      <c r="N177" s="14">
        <v>11</v>
      </c>
      <c r="O177" s="14">
        <v>12</v>
      </c>
      <c r="P177" s="14">
        <v>16</v>
      </c>
      <c r="Q177" s="4">
        <f t="shared" si="301"/>
        <v>39</v>
      </c>
      <c r="R177" s="5">
        <f t="shared" si="302"/>
        <v>106</v>
      </c>
      <c r="S177" s="28">
        <f t="shared" si="303"/>
        <v>132</v>
      </c>
      <c r="T177" s="3">
        <f t="shared" si="304"/>
        <v>348</v>
      </c>
      <c r="U177" s="57">
        <f t="shared" si="305"/>
        <v>35</v>
      </c>
      <c r="V177" s="13" t="s">
        <v>1137</v>
      </c>
      <c r="W177" s="14">
        <v>20</v>
      </c>
      <c r="X177" s="14">
        <v>14</v>
      </c>
      <c r="Y177" s="14">
        <v>18</v>
      </c>
      <c r="Z177" s="4">
        <f t="shared" si="292"/>
        <v>52</v>
      </c>
      <c r="AA177" s="5">
        <f t="shared" si="293"/>
        <v>6</v>
      </c>
      <c r="AB177" s="28">
        <f t="shared" si="294"/>
        <v>210</v>
      </c>
      <c r="AC177" s="76">
        <f t="shared" si="295"/>
        <v>558</v>
      </c>
      <c r="AD177" s="57">
        <f t="shared" si="296"/>
        <v>6</v>
      </c>
      <c r="AE177" s="30" t="s">
        <v>1279</v>
      </c>
      <c r="AF177" s="31">
        <v>15</v>
      </c>
      <c r="AG177" s="31">
        <v>16</v>
      </c>
      <c r="AH177" s="31">
        <v>15</v>
      </c>
      <c r="AI177" s="4">
        <f t="shared" si="272"/>
        <v>46</v>
      </c>
      <c r="AJ177" s="5">
        <f t="shared" si="273"/>
        <v>20</v>
      </c>
      <c r="AK177" s="28">
        <f t="shared" si="274"/>
        <v>217</v>
      </c>
      <c r="AL177" s="3">
        <f t="shared" si="275"/>
        <v>775</v>
      </c>
      <c r="AM177" s="5">
        <f t="shared" si="276"/>
        <v>4</v>
      </c>
      <c r="AN177" s="13" t="s">
        <v>1545</v>
      </c>
      <c r="AO177" s="14">
        <v>14</v>
      </c>
      <c r="AP177" s="14">
        <v>13</v>
      </c>
      <c r="AQ177" s="14">
        <v>16</v>
      </c>
      <c r="AR177" s="5">
        <f t="shared" si="277"/>
        <v>43</v>
      </c>
      <c r="AS177" s="5">
        <f t="shared" si="278"/>
        <v>98</v>
      </c>
      <c r="AT177" s="28">
        <f t="shared" si="279"/>
        <v>122</v>
      </c>
      <c r="AU177" s="3">
        <f t="shared" si="280"/>
        <v>897</v>
      </c>
      <c r="AV177" s="5">
        <f t="shared" si="281"/>
        <v>8</v>
      </c>
      <c r="AW177" s="13" t="s">
        <v>1855</v>
      </c>
      <c r="AX177" s="14">
        <v>13</v>
      </c>
      <c r="AY177" s="14">
        <v>18</v>
      </c>
      <c r="AZ177" s="14">
        <v>14</v>
      </c>
      <c r="BA177" s="5">
        <f t="shared" si="282"/>
        <v>45</v>
      </c>
      <c r="BB177" s="5">
        <f t="shared" si="283"/>
        <v>17</v>
      </c>
      <c r="BC177" s="28">
        <f t="shared" si="284"/>
        <v>182</v>
      </c>
      <c r="BD177" s="3">
        <f t="shared" si="285"/>
        <v>1079</v>
      </c>
      <c r="BE177" s="5">
        <f t="shared" si="286"/>
        <v>6</v>
      </c>
      <c r="BF177" s="13" t="s">
        <v>2072</v>
      </c>
      <c r="BG177" s="14">
        <v>13</v>
      </c>
      <c r="BH177" s="14">
        <v>14</v>
      </c>
      <c r="BI177" s="14">
        <v>11</v>
      </c>
      <c r="BJ177" s="5">
        <f t="shared" si="287"/>
        <v>38</v>
      </c>
      <c r="BK177" s="5">
        <f t="shared" si="288"/>
        <v>135</v>
      </c>
      <c r="BL177" s="28">
        <f t="shared" si="289"/>
        <v>77</v>
      </c>
      <c r="BM177" s="3">
        <f t="shared" si="290"/>
        <v>1156</v>
      </c>
      <c r="BN177" s="5">
        <f t="shared" si="291"/>
        <v>12</v>
      </c>
      <c r="BO177" s="13" t="s">
        <v>2284</v>
      </c>
      <c r="BP177" s="14">
        <v>17</v>
      </c>
      <c r="BQ177" s="14">
        <v>16</v>
      </c>
      <c r="BR177" s="14">
        <v>13</v>
      </c>
      <c r="BS177" s="5">
        <f t="shared" si="259"/>
        <v>46</v>
      </c>
      <c r="BT177" s="5">
        <f t="shared" si="263"/>
        <v>26</v>
      </c>
      <c r="BU177" s="35">
        <f t="shared" si="260"/>
        <v>186</v>
      </c>
      <c r="BV177" s="3">
        <f t="shared" si="261"/>
        <v>1342</v>
      </c>
      <c r="BW177" s="5">
        <f t="shared" si="262"/>
        <v>8</v>
      </c>
    </row>
    <row r="178" spans="2:75">
      <c r="B178" s="36" t="s">
        <v>493</v>
      </c>
      <c r="C178" s="41" t="s">
        <v>535</v>
      </c>
      <c r="D178" s="74" t="s">
        <v>634</v>
      </c>
      <c r="E178" s="51" t="s">
        <v>318</v>
      </c>
      <c r="F178" s="4">
        <v>12</v>
      </c>
      <c r="G178" s="4">
        <v>11</v>
      </c>
      <c r="H178" s="4">
        <v>10</v>
      </c>
      <c r="I178" s="4">
        <f t="shared" si="306"/>
        <v>33</v>
      </c>
      <c r="J178" s="4">
        <f t="shared" si="307"/>
        <v>159</v>
      </c>
      <c r="K178" s="4">
        <f t="shared" si="308"/>
        <v>59</v>
      </c>
      <c r="L178" s="57">
        <f t="shared" si="309"/>
        <v>159</v>
      </c>
      <c r="M178" s="13"/>
      <c r="N178" s="14"/>
      <c r="O178" s="14"/>
      <c r="P178" s="14"/>
      <c r="Q178" s="4">
        <f t="shared" si="301"/>
        <v>0</v>
      </c>
      <c r="R178" s="5" t="str">
        <f t="shared" si="302"/>
        <v/>
      </c>
      <c r="S178" s="28">
        <f t="shared" si="303"/>
        <v>0</v>
      </c>
      <c r="T178" s="3">
        <f t="shared" si="304"/>
        <v>59</v>
      </c>
      <c r="U178" s="57">
        <f t="shared" si="305"/>
        <v>230</v>
      </c>
      <c r="V178" s="13"/>
      <c r="W178" s="14"/>
      <c r="X178" s="14"/>
      <c r="Y178" s="14"/>
      <c r="Z178" s="4">
        <f t="shared" si="292"/>
        <v>0</v>
      </c>
      <c r="AA178" s="5" t="str">
        <f t="shared" si="293"/>
        <v/>
      </c>
      <c r="AB178" s="28">
        <f t="shared" si="294"/>
        <v>0</v>
      </c>
      <c r="AC178" s="76">
        <f t="shared" si="295"/>
        <v>59</v>
      </c>
      <c r="AD178" s="57">
        <f t="shared" si="296"/>
        <v>250</v>
      </c>
      <c r="AE178" s="30"/>
      <c r="AF178" s="31"/>
      <c r="AG178" s="31"/>
      <c r="AH178" s="31"/>
      <c r="AI178" s="4">
        <f t="shared" si="272"/>
        <v>0</v>
      </c>
      <c r="AJ178" s="5" t="str">
        <f t="shared" si="273"/>
        <v/>
      </c>
      <c r="AK178" s="28">
        <f t="shared" si="274"/>
        <v>0</v>
      </c>
      <c r="AL178" s="3">
        <f t="shared" si="275"/>
        <v>59</v>
      </c>
      <c r="AM178" s="5">
        <f t="shared" si="276"/>
        <v>261</v>
      </c>
      <c r="AN178" s="30"/>
      <c r="AO178" s="31"/>
      <c r="AP178" s="31"/>
      <c r="AQ178" s="31"/>
      <c r="AR178" s="5">
        <f t="shared" si="277"/>
        <v>0</v>
      </c>
      <c r="AS178" s="5" t="str">
        <f t="shared" si="278"/>
        <v/>
      </c>
      <c r="AT178" s="28">
        <f t="shared" si="279"/>
        <v>0</v>
      </c>
      <c r="AU178" s="3">
        <f t="shared" si="280"/>
        <v>59</v>
      </c>
      <c r="AV178" s="5">
        <f t="shared" si="281"/>
        <v>267</v>
      </c>
      <c r="AW178" s="13"/>
      <c r="AX178" s="14"/>
      <c r="AY178" s="14"/>
      <c r="AZ178" s="14"/>
      <c r="BA178" s="5">
        <f t="shared" si="282"/>
        <v>0</v>
      </c>
      <c r="BB178" s="5" t="str">
        <f t="shared" si="283"/>
        <v/>
      </c>
      <c r="BC178" s="28">
        <f t="shared" si="284"/>
        <v>0</v>
      </c>
      <c r="BD178" s="3">
        <f t="shared" si="285"/>
        <v>59</v>
      </c>
      <c r="BE178" s="5">
        <f t="shared" si="286"/>
        <v>269</v>
      </c>
      <c r="BF178" s="13"/>
      <c r="BG178" s="14"/>
      <c r="BH178" s="14"/>
      <c r="BI178" s="14"/>
      <c r="BJ178" s="5">
        <f t="shared" si="287"/>
        <v>0</v>
      </c>
      <c r="BK178" s="5" t="str">
        <f t="shared" si="288"/>
        <v/>
      </c>
      <c r="BL178" s="28">
        <f t="shared" si="289"/>
        <v>0</v>
      </c>
      <c r="BM178" s="3">
        <f t="shared" si="290"/>
        <v>59</v>
      </c>
      <c r="BN178" s="5">
        <f t="shared" si="291"/>
        <v>278</v>
      </c>
      <c r="BO178" s="13"/>
      <c r="BP178" s="14"/>
      <c r="BQ178" s="14"/>
      <c r="BR178" s="14"/>
      <c r="BS178" s="5">
        <f t="shared" si="259"/>
        <v>0</v>
      </c>
      <c r="BT178" s="5" t="str">
        <f t="shared" si="263"/>
        <v/>
      </c>
      <c r="BU178" s="35">
        <f t="shared" si="260"/>
        <v>0</v>
      </c>
      <c r="BV178" s="3">
        <f t="shared" si="261"/>
        <v>59</v>
      </c>
      <c r="BW178" s="5">
        <f t="shared" si="262"/>
        <v>282</v>
      </c>
    </row>
    <row r="179" spans="2:75">
      <c r="B179" s="36" t="s">
        <v>429</v>
      </c>
      <c r="C179" s="41" t="s">
        <v>535</v>
      </c>
      <c r="D179" s="74" t="s">
        <v>597</v>
      </c>
      <c r="E179" s="51" t="s">
        <v>239</v>
      </c>
      <c r="F179" s="4">
        <v>15</v>
      </c>
      <c r="G179" s="4">
        <v>9</v>
      </c>
      <c r="H179" s="4">
        <v>14</v>
      </c>
      <c r="I179" s="4">
        <f t="shared" si="306"/>
        <v>38</v>
      </c>
      <c r="J179" s="4">
        <f t="shared" si="307"/>
        <v>81</v>
      </c>
      <c r="K179" s="4">
        <f t="shared" si="308"/>
        <v>137</v>
      </c>
      <c r="L179" s="57">
        <f t="shared" si="309"/>
        <v>81</v>
      </c>
      <c r="M179" s="13" t="s">
        <v>835</v>
      </c>
      <c r="N179" s="14">
        <v>8</v>
      </c>
      <c r="O179" s="14">
        <v>10</v>
      </c>
      <c r="P179" s="14">
        <v>13</v>
      </c>
      <c r="Q179" s="4">
        <f t="shared" si="301"/>
        <v>31</v>
      </c>
      <c r="R179" s="5">
        <f t="shared" si="302"/>
        <v>202</v>
      </c>
      <c r="S179" s="28">
        <f t="shared" si="303"/>
        <v>36</v>
      </c>
      <c r="T179" s="3">
        <f t="shared" si="304"/>
        <v>173</v>
      </c>
      <c r="U179" s="57">
        <f t="shared" si="305"/>
        <v>162</v>
      </c>
      <c r="V179" s="13" t="s">
        <v>1138</v>
      </c>
      <c r="W179" s="14">
        <v>13</v>
      </c>
      <c r="X179" s="14">
        <v>11</v>
      </c>
      <c r="Y179" s="14">
        <v>12</v>
      </c>
      <c r="Z179" s="4">
        <f t="shared" si="292"/>
        <v>36</v>
      </c>
      <c r="AA179" s="5">
        <f t="shared" si="293"/>
        <v>127</v>
      </c>
      <c r="AB179" s="28">
        <f t="shared" si="294"/>
        <v>89</v>
      </c>
      <c r="AC179" s="76">
        <f t="shared" si="295"/>
        <v>262</v>
      </c>
      <c r="AD179" s="57">
        <f t="shared" si="296"/>
        <v>150</v>
      </c>
      <c r="AE179" s="30" t="s">
        <v>1361</v>
      </c>
      <c r="AF179" s="31">
        <v>12</v>
      </c>
      <c r="AG179" s="31">
        <v>14</v>
      </c>
      <c r="AH179" s="31">
        <v>12</v>
      </c>
      <c r="AI179" s="4">
        <f t="shared" si="272"/>
        <v>38</v>
      </c>
      <c r="AJ179" s="5">
        <f t="shared" si="273"/>
        <v>102</v>
      </c>
      <c r="AK179" s="28">
        <f t="shared" si="274"/>
        <v>135</v>
      </c>
      <c r="AL179" s="3">
        <f t="shared" si="275"/>
        <v>397</v>
      </c>
      <c r="AM179" s="5">
        <f t="shared" si="276"/>
        <v>137</v>
      </c>
      <c r="AN179" s="13" t="s">
        <v>1660</v>
      </c>
      <c r="AO179" s="14">
        <v>10</v>
      </c>
      <c r="AP179" s="14">
        <v>10</v>
      </c>
      <c r="AQ179" s="14">
        <v>13</v>
      </c>
      <c r="AR179" s="5">
        <f t="shared" si="277"/>
        <v>33</v>
      </c>
      <c r="AS179" s="5">
        <f t="shared" si="278"/>
        <v>203</v>
      </c>
      <c r="AT179" s="28">
        <f t="shared" si="279"/>
        <v>17</v>
      </c>
      <c r="AU179" s="3">
        <f t="shared" si="280"/>
        <v>414</v>
      </c>
      <c r="AV179" s="5">
        <f t="shared" si="281"/>
        <v>164</v>
      </c>
      <c r="AW179" s="13" t="s">
        <v>1856</v>
      </c>
      <c r="AX179" s="14">
        <v>11</v>
      </c>
      <c r="AY179" s="14">
        <v>17</v>
      </c>
      <c r="AZ179" s="14">
        <v>12</v>
      </c>
      <c r="BA179" s="5">
        <f t="shared" si="282"/>
        <v>40</v>
      </c>
      <c r="BB179" s="5">
        <f t="shared" si="283"/>
        <v>70</v>
      </c>
      <c r="BC179" s="28">
        <f t="shared" si="284"/>
        <v>129</v>
      </c>
      <c r="BD179" s="3">
        <f t="shared" si="285"/>
        <v>543</v>
      </c>
      <c r="BE179" s="5">
        <f t="shared" si="286"/>
        <v>150</v>
      </c>
      <c r="BF179" s="13" t="s">
        <v>2073</v>
      </c>
      <c r="BG179" s="14">
        <v>12</v>
      </c>
      <c r="BH179" s="14">
        <v>10</v>
      </c>
      <c r="BI179" s="14">
        <v>15</v>
      </c>
      <c r="BJ179" s="5">
        <f t="shared" si="287"/>
        <v>37</v>
      </c>
      <c r="BK179" s="5">
        <f t="shared" si="288"/>
        <v>150</v>
      </c>
      <c r="BL179" s="28">
        <f t="shared" si="289"/>
        <v>62</v>
      </c>
      <c r="BM179" s="3">
        <f t="shared" si="290"/>
        <v>605</v>
      </c>
      <c r="BN179" s="5">
        <f t="shared" si="291"/>
        <v>150</v>
      </c>
      <c r="BO179" s="13" t="s">
        <v>2285</v>
      </c>
      <c r="BP179" s="14">
        <v>14</v>
      </c>
      <c r="BQ179" s="14">
        <v>11</v>
      </c>
      <c r="BR179" s="14">
        <v>11</v>
      </c>
      <c r="BS179" s="5">
        <f t="shared" si="259"/>
        <v>36</v>
      </c>
      <c r="BT179" s="5">
        <f t="shared" si="263"/>
        <v>137</v>
      </c>
      <c r="BU179" s="35">
        <f t="shared" si="260"/>
        <v>75</v>
      </c>
      <c r="BV179" s="3">
        <f t="shared" si="261"/>
        <v>680</v>
      </c>
      <c r="BW179" s="5">
        <f t="shared" si="262"/>
        <v>147</v>
      </c>
    </row>
    <row r="180" spans="2:75">
      <c r="B180" s="36" t="s">
        <v>367</v>
      </c>
      <c r="C180" s="41" t="s">
        <v>535</v>
      </c>
      <c r="D180" s="74" t="s">
        <v>91</v>
      </c>
      <c r="E180" s="51" t="s">
        <v>155</v>
      </c>
      <c r="F180" s="4">
        <v>20</v>
      </c>
      <c r="G180" s="4">
        <v>15</v>
      </c>
      <c r="H180" s="4">
        <v>16</v>
      </c>
      <c r="I180" s="4">
        <f t="shared" si="306"/>
        <v>51</v>
      </c>
      <c r="J180" s="4">
        <f t="shared" si="307"/>
        <v>5</v>
      </c>
      <c r="K180" s="4">
        <f t="shared" si="308"/>
        <v>213</v>
      </c>
      <c r="L180" s="57">
        <f t="shared" si="309"/>
        <v>5</v>
      </c>
      <c r="M180" s="13" t="s">
        <v>836</v>
      </c>
      <c r="N180" s="14">
        <v>16</v>
      </c>
      <c r="O180" s="14">
        <v>13</v>
      </c>
      <c r="P180" s="14">
        <v>11</v>
      </c>
      <c r="Q180" s="4">
        <f t="shared" si="301"/>
        <v>40</v>
      </c>
      <c r="R180" s="5">
        <f t="shared" si="302"/>
        <v>90</v>
      </c>
      <c r="S180" s="28">
        <f t="shared" si="303"/>
        <v>148</v>
      </c>
      <c r="T180" s="3">
        <f t="shared" si="304"/>
        <v>361</v>
      </c>
      <c r="U180" s="57">
        <f t="shared" si="305"/>
        <v>26</v>
      </c>
      <c r="V180" s="13" t="s">
        <v>1139</v>
      </c>
      <c r="W180" s="14">
        <v>11</v>
      </c>
      <c r="X180" s="14">
        <v>14</v>
      </c>
      <c r="Y180" s="14">
        <v>14</v>
      </c>
      <c r="Z180" s="4">
        <f t="shared" si="292"/>
        <v>39</v>
      </c>
      <c r="AA180" s="5">
        <f t="shared" si="293"/>
        <v>94</v>
      </c>
      <c r="AB180" s="28">
        <f t="shared" si="294"/>
        <v>122</v>
      </c>
      <c r="AC180" s="76">
        <f t="shared" si="295"/>
        <v>483</v>
      </c>
      <c r="AD180" s="57">
        <f t="shared" si="296"/>
        <v>39</v>
      </c>
      <c r="AE180" s="30" t="s">
        <v>1381</v>
      </c>
      <c r="AF180" s="31">
        <v>13</v>
      </c>
      <c r="AG180" s="31">
        <v>12</v>
      </c>
      <c r="AH180" s="31">
        <v>12</v>
      </c>
      <c r="AI180" s="4">
        <f t="shared" si="272"/>
        <v>37</v>
      </c>
      <c r="AJ180" s="5">
        <f t="shared" si="273"/>
        <v>114</v>
      </c>
      <c r="AK180" s="28">
        <f t="shared" si="274"/>
        <v>123</v>
      </c>
      <c r="AL180" s="3">
        <f t="shared" si="275"/>
        <v>606</v>
      </c>
      <c r="AM180" s="5">
        <f t="shared" si="276"/>
        <v>43</v>
      </c>
      <c r="AN180" s="13" t="s">
        <v>1661</v>
      </c>
      <c r="AO180" s="14">
        <v>13</v>
      </c>
      <c r="AP180" s="14">
        <v>14</v>
      </c>
      <c r="AQ180" s="14">
        <v>20</v>
      </c>
      <c r="AR180" s="5">
        <f t="shared" si="277"/>
        <v>47</v>
      </c>
      <c r="AS180" s="5">
        <f t="shared" si="278"/>
        <v>41</v>
      </c>
      <c r="AT180" s="28">
        <f t="shared" si="279"/>
        <v>179</v>
      </c>
      <c r="AU180" s="3">
        <f t="shared" si="280"/>
        <v>785</v>
      </c>
      <c r="AV180" s="5">
        <f t="shared" si="281"/>
        <v>28</v>
      </c>
      <c r="AW180" s="13" t="s">
        <v>1857</v>
      </c>
      <c r="AX180" s="14">
        <v>13</v>
      </c>
      <c r="AY180" s="14">
        <v>13</v>
      </c>
      <c r="AZ180" s="14">
        <v>13</v>
      </c>
      <c r="BA180" s="5">
        <f t="shared" si="282"/>
        <v>39</v>
      </c>
      <c r="BB180" s="5">
        <f t="shared" si="283"/>
        <v>84</v>
      </c>
      <c r="BC180" s="28">
        <f t="shared" si="284"/>
        <v>115</v>
      </c>
      <c r="BD180" s="3">
        <f t="shared" si="285"/>
        <v>900</v>
      </c>
      <c r="BE180" s="5">
        <f t="shared" si="286"/>
        <v>32</v>
      </c>
      <c r="BF180" s="13" t="s">
        <v>2074</v>
      </c>
      <c r="BG180" s="14">
        <v>14</v>
      </c>
      <c r="BH180" s="14">
        <v>14</v>
      </c>
      <c r="BI180" s="14">
        <v>13</v>
      </c>
      <c r="BJ180" s="5">
        <f t="shared" si="287"/>
        <v>41</v>
      </c>
      <c r="BK180" s="5">
        <f t="shared" si="288"/>
        <v>97</v>
      </c>
      <c r="BL180" s="28">
        <f t="shared" si="289"/>
        <v>115</v>
      </c>
      <c r="BM180" s="3">
        <f t="shared" si="290"/>
        <v>1015</v>
      </c>
      <c r="BN180" s="5">
        <f t="shared" si="291"/>
        <v>33</v>
      </c>
      <c r="BO180" s="13" t="s">
        <v>2286</v>
      </c>
      <c r="BP180" s="14">
        <v>12</v>
      </c>
      <c r="BQ180" s="14">
        <v>10</v>
      </c>
      <c r="BR180" s="14">
        <v>12</v>
      </c>
      <c r="BS180" s="5">
        <f t="shared" si="259"/>
        <v>34</v>
      </c>
      <c r="BT180" s="5">
        <f t="shared" si="263"/>
        <v>159</v>
      </c>
      <c r="BU180" s="35">
        <f t="shared" si="260"/>
        <v>53</v>
      </c>
      <c r="BV180" s="3">
        <f t="shared" si="261"/>
        <v>1068</v>
      </c>
      <c r="BW180" s="5">
        <f t="shared" si="262"/>
        <v>55</v>
      </c>
    </row>
    <row r="181" spans="2:75">
      <c r="B181" s="36" t="s">
        <v>683</v>
      </c>
      <c r="C181" s="41" t="s">
        <v>535</v>
      </c>
      <c r="D181" s="74" t="s">
        <v>92</v>
      </c>
      <c r="E181" s="51" t="s">
        <v>250</v>
      </c>
      <c r="F181" s="4">
        <v>10</v>
      </c>
      <c r="G181" s="4">
        <v>13</v>
      </c>
      <c r="H181" s="4">
        <v>14</v>
      </c>
      <c r="I181" s="4">
        <f t="shared" si="306"/>
        <v>37</v>
      </c>
      <c r="J181" s="4">
        <f t="shared" si="307"/>
        <v>96</v>
      </c>
      <c r="K181" s="4">
        <f t="shared" si="308"/>
        <v>122</v>
      </c>
      <c r="L181" s="57">
        <f t="shared" si="309"/>
        <v>96</v>
      </c>
      <c r="M181" s="30" t="s">
        <v>837</v>
      </c>
      <c r="N181" s="31">
        <v>14</v>
      </c>
      <c r="O181" s="31">
        <v>11</v>
      </c>
      <c r="P181" s="31">
        <v>9</v>
      </c>
      <c r="Q181" s="4">
        <f t="shared" si="301"/>
        <v>34</v>
      </c>
      <c r="R181" s="5">
        <f t="shared" si="302"/>
        <v>179</v>
      </c>
      <c r="S181" s="28">
        <f t="shared" si="303"/>
        <v>59</v>
      </c>
      <c r="T181" s="3">
        <f t="shared" si="304"/>
        <v>181</v>
      </c>
      <c r="U181" s="57">
        <f t="shared" si="305"/>
        <v>150</v>
      </c>
      <c r="V181" s="30" t="s">
        <v>1140</v>
      </c>
      <c r="W181" s="31">
        <v>11</v>
      </c>
      <c r="X181" s="31">
        <v>13</v>
      </c>
      <c r="Y181" s="31">
        <v>12</v>
      </c>
      <c r="Z181" s="4">
        <f t="shared" si="292"/>
        <v>36</v>
      </c>
      <c r="AA181" s="5">
        <f t="shared" si="293"/>
        <v>127</v>
      </c>
      <c r="AB181" s="28">
        <f t="shared" si="294"/>
        <v>89</v>
      </c>
      <c r="AC181" s="76">
        <f t="shared" si="295"/>
        <v>270</v>
      </c>
      <c r="AD181" s="57">
        <f t="shared" si="296"/>
        <v>146</v>
      </c>
      <c r="AE181" s="30" t="s">
        <v>1301</v>
      </c>
      <c r="AF181" s="31">
        <v>13</v>
      </c>
      <c r="AG181" s="31">
        <v>13</v>
      </c>
      <c r="AH181" s="31">
        <v>17</v>
      </c>
      <c r="AI181" s="4">
        <f t="shared" si="272"/>
        <v>43</v>
      </c>
      <c r="AJ181" s="5">
        <f t="shared" si="273"/>
        <v>38</v>
      </c>
      <c r="AK181" s="28">
        <f t="shared" si="274"/>
        <v>199</v>
      </c>
      <c r="AL181" s="3">
        <f t="shared" si="275"/>
        <v>469</v>
      </c>
      <c r="AM181" s="5">
        <f t="shared" si="276"/>
        <v>95</v>
      </c>
      <c r="AN181" s="13" t="s">
        <v>764</v>
      </c>
      <c r="AO181" s="14">
        <v>16</v>
      </c>
      <c r="AP181" s="14">
        <v>14</v>
      </c>
      <c r="AQ181" s="14">
        <v>19</v>
      </c>
      <c r="AR181" s="5">
        <f t="shared" si="277"/>
        <v>49</v>
      </c>
      <c r="AS181" s="5">
        <f t="shared" si="278"/>
        <v>22</v>
      </c>
      <c r="AT181" s="28">
        <f t="shared" si="279"/>
        <v>198</v>
      </c>
      <c r="AU181" s="3">
        <f t="shared" si="280"/>
        <v>667</v>
      </c>
      <c r="AV181" s="5">
        <f t="shared" si="281"/>
        <v>63</v>
      </c>
      <c r="AW181" s="13" t="s">
        <v>1858</v>
      </c>
      <c r="AX181" s="14">
        <v>12</v>
      </c>
      <c r="AY181" s="14">
        <v>13</v>
      </c>
      <c r="AZ181" s="14">
        <v>14</v>
      </c>
      <c r="BA181" s="5">
        <f t="shared" si="282"/>
        <v>39</v>
      </c>
      <c r="BB181" s="5">
        <f t="shared" si="283"/>
        <v>84</v>
      </c>
      <c r="BC181" s="28">
        <f t="shared" si="284"/>
        <v>115</v>
      </c>
      <c r="BD181" s="3">
        <f t="shared" si="285"/>
        <v>782</v>
      </c>
      <c r="BE181" s="5">
        <f t="shared" si="286"/>
        <v>65</v>
      </c>
      <c r="BF181" s="30" t="s">
        <v>2075</v>
      </c>
      <c r="BG181" s="31">
        <v>17</v>
      </c>
      <c r="BH181" s="31">
        <v>15</v>
      </c>
      <c r="BI181" s="31">
        <v>18</v>
      </c>
      <c r="BJ181" s="5">
        <f t="shared" si="287"/>
        <v>50</v>
      </c>
      <c r="BK181" s="5">
        <f t="shared" si="288"/>
        <v>14</v>
      </c>
      <c r="BL181" s="28">
        <f t="shared" si="289"/>
        <v>198</v>
      </c>
      <c r="BM181" s="3">
        <f t="shared" si="290"/>
        <v>980</v>
      </c>
      <c r="BN181" s="5">
        <f t="shared" si="291"/>
        <v>46</v>
      </c>
      <c r="BO181" s="13" t="s">
        <v>2287</v>
      </c>
      <c r="BP181" s="14">
        <v>13</v>
      </c>
      <c r="BQ181" s="14">
        <v>15</v>
      </c>
      <c r="BR181" s="14">
        <v>13</v>
      </c>
      <c r="BS181" s="5">
        <f t="shared" si="259"/>
        <v>41</v>
      </c>
      <c r="BT181" s="5">
        <f t="shared" si="263"/>
        <v>74</v>
      </c>
      <c r="BU181" s="35">
        <f t="shared" si="260"/>
        <v>138</v>
      </c>
      <c r="BV181" s="3">
        <f t="shared" si="261"/>
        <v>1118</v>
      </c>
      <c r="BW181" s="5">
        <f t="shared" si="262"/>
        <v>42</v>
      </c>
    </row>
    <row r="182" spans="2:75">
      <c r="B182" s="36" t="s">
        <v>378</v>
      </c>
      <c r="C182" s="41" t="s">
        <v>535</v>
      </c>
      <c r="D182" s="74" t="s">
        <v>567</v>
      </c>
      <c r="E182" s="51" t="s">
        <v>171</v>
      </c>
      <c r="F182" s="4">
        <v>18</v>
      </c>
      <c r="G182" s="4">
        <v>15</v>
      </c>
      <c r="H182" s="4">
        <v>13</v>
      </c>
      <c r="I182" s="4">
        <f t="shared" si="306"/>
        <v>46</v>
      </c>
      <c r="J182" s="4">
        <f t="shared" si="307"/>
        <v>21</v>
      </c>
      <c r="K182" s="4">
        <f t="shared" si="308"/>
        <v>197</v>
      </c>
      <c r="L182" s="57">
        <f t="shared" si="309"/>
        <v>21</v>
      </c>
      <c r="M182" s="13" t="s">
        <v>838</v>
      </c>
      <c r="N182" s="14">
        <v>9</v>
      </c>
      <c r="O182" s="14">
        <v>18</v>
      </c>
      <c r="P182" s="14">
        <v>10</v>
      </c>
      <c r="Q182" s="4">
        <f t="shared" si="301"/>
        <v>37</v>
      </c>
      <c r="R182" s="5">
        <f t="shared" si="302"/>
        <v>132</v>
      </c>
      <c r="S182" s="28">
        <f t="shared" si="303"/>
        <v>106</v>
      </c>
      <c r="T182" s="3">
        <f t="shared" si="304"/>
        <v>303</v>
      </c>
      <c r="U182" s="57">
        <f t="shared" si="305"/>
        <v>65</v>
      </c>
      <c r="V182" s="13" t="s">
        <v>1141</v>
      </c>
      <c r="W182" s="14">
        <v>13</v>
      </c>
      <c r="X182" s="14">
        <v>12</v>
      </c>
      <c r="Y182" s="14">
        <v>13</v>
      </c>
      <c r="Z182" s="5">
        <f t="shared" si="292"/>
        <v>38</v>
      </c>
      <c r="AA182" s="5">
        <f t="shared" si="293"/>
        <v>104</v>
      </c>
      <c r="AB182" s="28">
        <f t="shared" si="294"/>
        <v>112</v>
      </c>
      <c r="AC182" s="76">
        <f t="shared" si="295"/>
        <v>415</v>
      </c>
      <c r="AD182" s="57">
        <f t="shared" si="296"/>
        <v>61</v>
      </c>
      <c r="AE182" s="30" t="s">
        <v>1374</v>
      </c>
      <c r="AF182" s="31">
        <v>13</v>
      </c>
      <c r="AG182" s="31">
        <v>14</v>
      </c>
      <c r="AH182" s="31">
        <v>10</v>
      </c>
      <c r="AI182" s="4">
        <f t="shared" si="272"/>
        <v>37</v>
      </c>
      <c r="AJ182" s="5">
        <f t="shared" si="273"/>
        <v>114</v>
      </c>
      <c r="AK182" s="28">
        <f t="shared" si="274"/>
        <v>123</v>
      </c>
      <c r="AL182" s="3">
        <f t="shared" si="275"/>
        <v>538</v>
      </c>
      <c r="AM182" s="5">
        <f t="shared" si="276"/>
        <v>71</v>
      </c>
      <c r="AN182" s="13" t="s">
        <v>1662</v>
      </c>
      <c r="AO182" s="14">
        <v>13</v>
      </c>
      <c r="AP182" s="14">
        <v>16</v>
      </c>
      <c r="AQ182" s="14">
        <v>14</v>
      </c>
      <c r="AR182" s="5">
        <f t="shared" si="277"/>
        <v>43</v>
      </c>
      <c r="AS182" s="5">
        <f t="shared" si="278"/>
        <v>98</v>
      </c>
      <c r="AT182" s="28">
        <f t="shared" si="279"/>
        <v>122</v>
      </c>
      <c r="AU182" s="3">
        <f t="shared" si="280"/>
        <v>660</v>
      </c>
      <c r="AV182" s="5">
        <f t="shared" si="281"/>
        <v>65</v>
      </c>
      <c r="AW182" s="13" t="s">
        <v>1859</v>
      </c>
      <c r="AX182" s="14">
        <v>6</v>
      </c>
      <c r="AY182" s="14">
        <v>13</v>
      </c>
      <c r="AZ182" s="14">
        <v>10</v>
      </c>
      <c r="BA182" s="5">
        <f t="shared" si="282"/>
        <v>29</v>
      </c>
      <c r="BB182" s="5">
        <f t="shared" si="283"/>
        <v>179</v>
      </c>
      <c r="BC182" s="28">
        <f t="shared" si="284"/>
        <v>20</v>
      </c>
      <c r="BD182" s="3">
        <f t="shared" si="285"/>
        <v>680</v>
      </c>
      <c r="BE182" s="5">
        <f t="shared" si="286"/>
        <v>98</v>
      </c>
      <c r="BF182" s="13"/>
      <c r="BG182" s="14"/>
      <c r="BH182" s="14"/>
      <c r="BI182" s="14"/>
      <c r="BJ182" s="5">
        <f t="shared" si="287"/>
        <v>0</v>
      </c>
      <c r="BK182" s="5" t="str">
        <f t="shared" si="288"/>
        <v/>
      </c>
      <c r="BL182" s="28">
        <f t="shared" si="289"/>
        <v>0</v>
      </c>
      <c r="BM182" s="3">
        <f t="shared" si="290"/>
        <v>680</v>
      </c>
      <c r="BN182" s="5">
        <f t="shared" si="291"/>
        <v>126</v>
      </c>
      <c r="BO182" s="13" t="s">
        <v>2288</v>
      </c>
      <c r="BP182" s="14">
        <v>13</v>
      </c>
      <c r="BQ182" s="14">
        <v>9</v>
      </c>
      <c r="BR182" s="14">
        <v>12</v>
      </c>
      <c r="BS182" s="5">
        <f t="shared" si="259"/>
        <v>34</v>
      </c>
      <c r="BT182" s="5">
        <f t="shared" si="263"/>
        <v>159</v>
      </c>
      <c r="BU182" s="35">
        <f t="shared" si="260"/>
        <v>53</v>
      </c>
      <c r="BV182" s="3">
        <f t="shared" si="261"/>
        <v>733</v>
      </c>
      <c r="BW182" s="5">
        <f t="shared" si="262"/>
        <v>132</v>
      </c>
    </row>
    <row r="183" spans="2:75">
      <c r="B183" s="36" t="s">
        <v>395</v>
      </c>
      <c r="C183" s="41" t="s">
        <v>535</v>
      </c>
      <c r="D183" s="74" t="s">
        <v>93</v>
      </c>
      <c r="E183" s="51" t="s">
        <v>187</v>
      </c>
      <c r="F183" s="4">
        <v>17</v>
      </c>
      <c r="G183" s="4">
        <v>12</v>
      </c>
      <c r="H183" s="4">
        <v>14</v>
      </c>
      <c r="I183" s="4">
        <f t="shared" si="306"/>
        <v>43</v>
      </c>
      <c r="J183" s="4">
        <f t="shared" si="307"/>
        <v>35</v>
      </c>
      <c r="K183" s="4">
        <f t="shared" si="308"/>
        <v>183</v>
      </c>
      <c r="L183" s="57">
        <f t="shared" si="309"/>
        <v>35</v>
      </c>
      <c r="M183" s="13" t="s">
        <v>839</v>
      </c>
      <c r="N183" s="14">
        <v>8</v>
      </c>
      <c r="O183" s="14">
        <v>14</v>
      </c>
      <c r="P183" s="14">
        <v>13</v>
      </c>
      <c r="Q183" s="4">
        <f t="shared" si="301"/>
        <v>35</v>
      </c>
      <c r="R183" s="5">
        <f t="shared" si="302"/>
        <v>160</v>
      </c>
      <c r="S183" s="28">
        <f t="shared" si="303"/>
        <v>78</v>
      </c>
      <c r="T183" s="3">
        <f t="shared" si="304"/>
        <v>261</v>
      </c>
      <c r="U183" s="57">
        <f t="shared" si="305"/>
        <v>86</v>
      </c>
      <c r="V183" s="13" t="s">
        <v>1142</v>
      </c>
      <c r="W183" s="14">
        <v>13</v>
      </c>
      <c r="X183" s="14">
        <v>10</v>
      </c>
      <c r="Y183" s="14">
        <v>18</v>
      </c>
      <c r="Z183" s="5">
        <f t="shared" si="292"/>
        <v>41</v>
      </c>
      <c r="AA183" s="5">
        <f t="shared" si="293"/>
        <v>66</v>
      </c>
      <c r="AB183" s="28">
        <f t="shared" si="294"/>
        <v>150</v>
      </c>
      <c r="AC183" s="76">
        <f t="shared" si="295"/>
        <v>411</v>
      </c>
      <c r="AD183" s="57">
        <f t="shared" si="296"/>
        <v>63</v>
      </c>
      <c r="AE183" s="30" t="s">
        <v>1344</v>
      </c>
      <c r="AF183" s="31">
        <v>10</v>
      </c>
      <c r="AG183" s="31">
        <v>16</v>
      </c>
      <c r="AH183" s="31">
        <v>13</v>
      </c>
      <c r="AI183" s="4">
        <f t="shared" si="272"/>
        <v>39</v>
      </c>
      <c r="AJ183" s="5">
        <f t="shared" si="273"/>
        <v>84</v>
      </c>
      <c r="AK183" s="28">
        <f t="shared" si="274"/>
        <v>153</v>
      </c>
      <c r="AL183" s="3">
        <f t="shared" si="275"/>
        <v>564</v>
      </c>
      <c r="AM183" s="5">
        <f t="shared" si="276"/>
        <v>58</v>
      </c>
      <c r="AN183" s="30" t="s">
        <v>1663</v>
      </c>
      <c r="AO183" s="31">
        <v>10</v>
      </c>
      <c r="AP183" s="31">
        <v>11</v>
      </c>
      <c r="AQ183" s="31">
        <v>17</v>
      </c>
      <c r="AR183" s="5">
        <f t="shared" si="277"/>
        <v>38</v>
      </c>
      <c r="AS183" s="5">
        <f t="shared" si="278"/>
        <v>173</v>
      </c>
      <c r="AT183" s="28">
        <f t="shared" si="279"/>
        <v>47</v>
      </c>
      <c r="AU183" s="3">
        <f t="shared" si="280"/>
        <v>611</v>
      </c>
      <c r="AV183" s="5">
        <f t="shared" si="281"/>
        <v>88</v>
      </c>
      <c r="AW183" s="13" t="s">
        <v>1860</v>
      </c>
      <c r="AX183" s="14">
        <v>15</v>
      </c>
      <c r="AY183" s="14">
        <v>15</v>
      </c>
      <c r="AZ183" s="14">
        <v>19</v>
      </c>
      <c r="BA183" s="5">
        <f t="shared" si="282"/>
        <v>49</v>
      </c>
      <c r="BB183" s="5">
        <f t="shared" si="283"/>
        <v>5</v>
      </c>
      <c r="BC183" s="28">
        <f t="shared" si="284"/>
        <v>194</v>
      </c>
      <c r="BD183" s="3">
        <f t="shared" si="285"/>
        <v>805</v>
      </c>
      <c r="BE183" s="5">
        <f t="shared" si="286"/>
        <v>56</v>
      </c>
      <c r="BF183" s="13" t="s">
        <v>1025</v>
      </c>
      <c r="BG183" s="14">
        <v>13</v>
      </c>
      <c r="BH183" s="14">
        <v>13</v>
      </c>
      <c r="BI183" s="14">
        <v>17</v>
      </c>
      <c r="BJ183" s="5">
        <f t="shared" si="287"/>
        <v>43</v>
      </c>
      <c r="BK183" s="5">
        <f t="shared" si="288"/>
        <v>65</v>
      </c>
      <c r="BL183" s="28">
        <f t="shared" si="289"/>
        <v>147</v>
      </c>
      <c r="BM183" s="3">
        <f t="shared" si="290"/>
        <v>952</v>
      </c>
      <c r="BN183" s="5">
        <f t="shared" si="291"/>
        <v>56</v>
      </c>
      <c r="BO183" s="13" t="s">
        <v>2289</v>
      </c>
      <c r="BP183" s="14">
        <v>9</v>
      </c>
      <c r="BQ183" s="14">
        <v>12</v>
      </c>
      <c r="BR183" s="14">
        <v>12</v>
      </c>
      <c r="BS183" s="5">
        <f t="shared" si="259"/>
        <v>33</v>
      </c>
      <c r="BT183" s="5">
        <f t="shared" si="263"/>
        <v>169</v>
      </c>
      <c r="BU183" s="35">
        <f t="shared" si="260"/>
        <v>43</v>
      </c>
      <c r="BV183" s="3">
        <f t="shared" si="261"/>
        <v>995</v>
      </c>
      <c r="BW183" s="5">
        <f t="shared" si="262"/>
        <v>74</v>
      </c>
    </row>
    <row r="184" spans="2:75">
      <c r="B184" s="36" t="s">
        <v>522</v>
      </c>
      <c r="C184" s="41" t="s">
        <v>535</v>
      </c>
      <c r="D184" s="75" t="s">
        <v>94</v>
      </c>
      <c r="E184" s="54" t="s">
        <v>354</v>
      </c>
      <c r="F184" s="71">
        <v>11</v>
      </c>
      <c r="G184" s="71">
        <v>7</v>
      </c>
      <c r="H184" s="71">
        <v>11</v>
      </c>
      <c r="I184" s="4">
        <f t="shared" si="306"/>
        <v>29</v>
      </c>
      <c r="J184" s="4">
        <f t="shared" si="307"/>
        <v>204</v>
      </c>
      <c r="K184" s="4">
        <f t="shared" si="308"/>
        <v>14</v>
      </c>
      <c r="L184" s="57">
        <f t="shared" si="309"/>
        <v>204</v>
      </c>
      <c r="M184" s="13" t="s">
        <v>840</v>
      </c>
      <c r="N184" s="14">
        <v>10</v>
      </c>
      <c r="O184" s="14">
        <v>9</v>
      </c>
      <c r="P184" s="14">
        <v>10</v>
      </c>
      <c r="Q184" s="4">
        <f t="shared" si="301"/>
        <v>29</v>
      </c>
      <c r="R184" s="5">
        <f t="shared" si="302"/>
        <v>213</v>
      </c>
      <c r="S184" s="28">
        <f t="shared" si="303"/>
        <v>25</v>
      </c>
      <c r="T184" s="3">
        <f t="shared" si="304"/>
        <v>39</v>
      </c>
      <c r="U184" s="57">
        <f t="shared" si="305"/>
        <v>239</v>
      </c>
      <c r="V184" s="13" t="s">
        <v>1143</v>
      </c>
      <c r="W184" s="14">
        <v>7</v>
      </c>
      <c r="X184" s="14">
        <v>13</v>
      </c>
      <c r="Y184" s="14">
        <v>11</v>
      </c>
      <c r="Z184" s="5">
        <f t="shared" si="292"/>
        <v>31</v>
      </c>
      <c r="AA184" s="5">
        <f t="shared" si="293"/>
        <v>187</v>
      </c>
      <c r="AB184" s="28">
        <f t="shared" si="294"/>
        <v>29</v>
      </c>
      <c r="AC184" s="76">
        <f t="shared" si="295"/>
        <v>68</v>
      </c>
      <c r="AD184" s="57">
        <f t="shared" si="296"/>
        <v>246</v>
      </c>
      <c r="AE184" s="30" t="s">
        <v>1425</v>
      </c>
      <c r="AF184" s="31">
        <v>12</v>
      </c>
      <c r="AG184" s="31">
        <v>12</v>
      </c>
      <c r="AH184" s="31">
        <v>10</v>
      </c>
      <c r="AI184" s="4">
        <f t="shared" si="272"/>
        <v>34</v>
      </c>
      <c r="AJ184" s="5">
        <f t="shared" si="273"/>
        <v>170</v>
      </c>
      <c r="AK184" s="28">
        <f t="shared" si="274"/>
        <v>67</v>
      </c>
      <c r="AL184" s="3">
        <f t="shared" si="275"/>
        <v>135</v>
      </c>
      <c r="AM184" s="5">
        <f t="shared" si="276"/>
        <v>244</v>
      </c>
      <c r="AN184" s="13" t="s">
        <v>1664</v>
      </c>
      <c r="AO184" s="14">
        <v>16</v>
      </c>
      <c r="AP184" s="14">
        <v>12</v>
      </c>
      <c r="AQ184" s="14">
        <v>12</v>
      </c>
      <c r="AR184" s="5">
        <f t="shared" si="277"/>
        <v>40</v>
      </c>
      <c r="AS184" s="5">
        <f t="shared" si="278"/>
        <v>147</v>
      </c>
      <c r="AT184" s="28">
        <f t="shared" si="279"/>
        <v>73</v>
      </c>
      <c r="AU184" s="3">
        <f t="shared" si="280"/>
        <v>208</v>
      </c>
      <c r="AV184" s="5">
        <f t="shared" si="281"/>
        <v>234</v>
      </c>
      <c r="AW184" s="13" t="s">
        <v>1861</v>
      </c>
      <c r="AX184" s="14">
        <v>13</v>
      </c>
      <c r="AY184" s="14">
        <v>10</v>
      </c>
      <c r="AZ184" s="14">
        <v>7</v>
      </c>
      <c r="BA184" s="5">
        <f t="shared" si="282"/>
        <v>30</v>
      </c>
      <c r="BB184" s="5">
        <f t="shared" si="283"/>
        <v>177</v>
      </c>
      <c r="BC184" s="28">
        <f t="shared" si="284"/>
        <v>22</v>
      </c>
      <c r="BD184" s="3">
        <f t="shared" si="285"/>
        <v>230</v>
      </c>
      <c r="BE184" s="5">
        <f t="shared" si="286"/>
        <v>234</v>
      </c>
      <c r="BF184" s="13" t="s">
        <v>2076</v>
      </c>
      <c r="BG184" s="14">
        <v>13</v>
      </c>
      <c r="BH184" s="14">
        <v>10</v>
      </c>
      <c r="BI184" s="14">
        <v>13</v>
      </c>
      <c r="BJ184" s="5">
        <f t="shared" si="287"/>
        <v>36</v>
      </c>
      <c r="BK184" s="5">
        <f t="shared" si="288"/>
        <v>168</v>
      </c>
      <c r="BL184" s="28">
        <f t="shared" si="289"/>
        <v>44</v>
      </c>
      <c r="BM184" s="3">
        <f t="shared" si="290"/>
        <v>274</v>
      </c>
      <c r="BN184" s="5">
        <f t="shared" si="291"/>
        <v>233</v>
      </c>
      <c r="BO184" s="13" t="s">
        <v>2290</v>
      </c>
      <c r="BP184" s="14">
        <v>14</v>
      </c>
      <c r="BQ184" s="14">
        <v>10</v>
      </c>
      <c r="BR184" s="14">
        <v>11</v>
      </c>
      <c r="BS184" s="5">
        <f t="shared" si="259"/>
        <v>35</v>
      </c>
      <c r="BT184" s="5">
        <f t="shared" si="263"/>
        <v>150</v>
      </c>
      <c r="BU184" s="35">
        <f t="shared" si="260"/>
        <v>62</v>
      </c>
      <c r="BV184" s="3">
        <f t="shared" si="261"/>
        <v>336</v>
      </c>
      <c r="BW184" s="5">
        <f t="shared" si="262"/>
        <v>223</v>
      </c>
    </row>
    <row r="185" spans="2:75">
      <c r="B185" s="36" t="s">
        <v>523</v>
      </c>
      <c r="C185" s="41" t="s">
        <v>535</v>
      </c>
      <c r="D185" s="74" t="s">
        <v>652</v>
      </c>
      <c r="E185" s="51" t="s">
        <v>352</v>
      </c>
      <c r="F185" s="4">
        <v>10</v>
      </c>
      <c r="G185" s="4">
        <v>7</v>
      </c>
      <c r="H185" s="4">
        <v>12</v>
      </c>
      <c r="I185" s="4">
        <f t="shared" si="306"/>
        <v>29</v>
      </c>
      <c r="J185" s="4">
        <f t="shared" si="307"/>
        <v>204</v>
      </c>
      <c r="K185" s="4">
        <f t="shared" si="308"/>
        <v>14</v>
      </c>
      <c r="L185" s="57">
        <f t="shared" si="309"/>
        <v>204</v>
      </c>
      <c r="M185" s="13" t="s">
        <v>841</v>
      </c>
      <c r="N185" s="14">
        <v>12</v>
      </c>
      <c r="O185" s="14">
        <v>12</v>
      </c>
      <c r="P185" s="14">
        <v>11</v>
      </c>
      <c r="Q185" s="4">
        <f t="shared" si="301"/>
        <v>35</v>
      </c>
      <c r="R185" s="5">
        <f t="shared" si="302"/>
        <v>160</v>
      </c>
      <c r="S185" s="28">
        <f t="shared" si="303"/>
        <v>78</v>
      </c>
      <c r="T185" s="3">
        <f t="shared" si="304"/>
        <v>92</v>
      </c>
      <c r="U185" s="57">
        <f t="shared" si="305"/>
        <v>215</v>
      </c>
      <c r="V185" s="13" t="s">
        <v>1144</v>
      </c>
      <c r="W185" s="14">
        <v>16</v>
      </c>
      <c r="X185" s="14">
        <v>12</v>
      </c>
      <c r="Y185" s="14">
        <v>12</v>
      </c>
      <c r="Z185" s="5">
        <f t="shared" si="292"/>
        <v>40</v>
      </c>
      <c r="AA185" s="5">
        <f t="shared" si="293"/>
        <v>79</v>
      </c>
      <c r="AB185" s="28">
        <f t="shared" si="294"/>
        <v>137</v>
      </c>
      <c r="AC185" s="76">
        <f t="shared" si="295"/>
        <v>229</v>
      </c>
      <c r="AD185" s="57">
        <f t="shared" si="296"/>
        <v>168</v>
      </c>
      <c r="AE185" s="30" t="s">
        <v>1331</v>
      </c>
      <c r="AF185" s="31">
        <v>11</v>
      </c>
      <c r="AG185" s="31">
        <v>14</v>
      </c>
      <c r="AH185" s="31">
        <v>15</v>
      </c>
      <c r="AI185" s="4">
        <f t="shared" si="272"/>
        <v>40</v>
      </c>
      <c r="AJ185" s="5">
        <f t="shared" si="273"/>
        <v>66</v>
      </c>
      <c r="AK185" s="28">
        <f t="shared" si="274"/>
        <v>171</v>
      </c>
      <c r="AL185" s="3">
        <f t="shared" si="275"/>
        <v>400</v>
      </c>
      <c r="AM185" s="5">
        <f t="shared" si="276"/>
        <v>135</v>
      </c>
      <c r="AN185" s="13" t="s">
        <v>1665</v>
      </c>
      <c r="AO185" s="14">
        <v>8</v>
      </c>
      <c r="AP185" s="14">
        <v>9</v>
      </c>
      <c r="AQ185" s="14">
        <v>13</v>
      </c>
      <c r="AR185" s="5">
        <f t="shared" si="277"/>
        <v>30</v>
      </c>
      <c r="AS185" s="5">
        <f t="shared" si="278"/>
        <v>213</v>
      </c>
      <c r="AT185" s="28">
        <f t="shared" si="279"/>
        <v>7</v>
      </c>
      <c r="AU185" s="3">
        <f t="shared" si="280"/>
        <v>407</v>
      </c>
      <c r="AV185" s="5">
        <f t="shared" si="281"/>
        <v>166</v>
      </c>
      <c r="AW185" s="13" t="s">
        <v>1862</v>
      </c>
      <c r="AX185" s="14">
        <v>12</v>
      </c>
      <c r="AY185" s="14">
        <v>13</v>
      </c>
      <c r="AZ185" s="14">
        <v>13</v>
      </c>
      <c r="BA185" s="5">
        <f t="shared" si="282"/>
        <v>38</v>
      </c>
      <c r="BB185" s="5">
        <f t="shared" si="283"/>
        <v>102</v>
      </c>
      <c r="BC185" s="28">
        <f t="shared" si="284"/>
        <v>97</v>
      </c>
      <c r="BD185" s="3">
        <f t="shared" si="285"/>
        <v>504</v>
      </c>
      <c r="BE185" s="5">
        <f t="shared" si="286"/>
        <v>163</v>
      </c>
      <c r="BF185" s="13" t="s">
        <v>2077</v>
      </c>
      <c r="BG185" s="14">
        <v>19</v>
      </c>
      <c r="BH185" s="14">
        <v>17</v>
      </c>
      <c r="BI185" s="14">
        <v>12</v>
      </c>
      <c r="BJ185" s="5">
        <f t="shared" si="287"/>
        <v>48</v>
      </c>
      <c r="BK185" s="5">
        <f t="shared" si="288"/>
        <v>23</v>
      </c>
      <c r="BL185" s="28">
        <f t="shared" si="289"/>
        <v>189</v>
      </c>
      <c r="BM185" s="3">
        <f t="shared" si="290"/>
        <v>693</v>
      </c>
      <c r="BN185" s="5">
        <f t="shared" si="291"/>
        <v>122</v>
      </c>
      <c r="BO185" s="13" t="s">
        <v>2291</v>
      </c>
      <c r="BP185" s="14">
        <v>8</v>
      </c>
      <c r="BQ185" s="14">
        <v>10</v>
      </c>
      <c r="BR185" s="14">
        <v>9</v>
      </c>
      <c r="BS185" s="5">
        <f t="shared" si="259"/>
        <v>27</v>
      </c>
      <c r="BT185" s="5">
        <f t="shared" si="263"/>
        <v>200</v>
      </c>
      <c r="BU185" s="35">
        <f t="shared" si="260"/>
        <v>12</v>
      </c>
      <c r="BV185" s="3">
        <f t="shared" si="261"/>
        <v>705</v>
      </c>
      <c r="BW185" s="5">
        <f t="shared" si="262"/>
        <v>140</v>
      </c>
    </row>
    <row r="186" spans="2:75">
      <c r="B186" s="36" t="s">
        <v>474</v>
      </c>
      <c r="C186" s="41" t="s">
        <v>535</v>
      </c>
      <c r="D186" s="74" t="s">
        <v>95</v>
      </c>
      <c r="E186" s="51" t="s">
        <v>283</v>
      </c>
      <c r="F186" s="4">
        <v>12</v>
      </c>
      <c r="G186" s="4">
        <v>9</v>
      </c>
      <c r="H186" s="4">
        <v>14</v>
      </c>
      <c r="I186" s="4">
        <f t="shared" si="306"/>
        <v>35</v>
      </c>
      <c r="J186" s="4">
        <f t="shared" si="307"/>
        <v>128</v>
      </c>
      <c r="K186" s="4">
        <f t="shared" si="308"/>
        <v>90</v>
      </c>
      <c r="L186" s="57">
        <f t="shared" si="309"/>
        <v>128</v>
      </c>
      <c r="M186" s="30" t="s">
        <v>842</v>
      </c>
      <c r="N186" s="31">
        <v>10</v>
      </c>
      <c r="O186" s="31">
        <v>13</v>
      </c>
      <c r="P186" s="31">
        <v>14</v>
      </c>
      <c r="Q186" s="4">
        <f t="shared" si="301"/>
        <v>37</v>
      </c>
      <c r="R186" s="5">
        <f t="shared" si="302"/>
        <v>132</v>
      </c>
      <c r="S186" s="28">
        <f t="shared" si="303"/>
        <v>106</v>
      </c>
      <c r="T186" s="3">
        <f t="shared" si="304"/>
        <v>196</v>
      </c>
      <c r="U186" s="57">
        <f t="shared" si="305"/>
        <v>134</v>
      </c>
      <c r="V186" s="30" t="s">
        <v>1145</v>
      </c>
      <c r="W186" s="31">
        <v>12</v>
      </c>
      <c r="X186" s="31">
        <v>17</v>
      </c>
      <c r="Y186" s="31">
        <v>14</v>
      </c>
      <c r="Z186" s="5">
        <f t="shared" si="292"/>
        <v>43</v>
      </c>
      <c r="AA186" s="5">
        <f t="shared" si="293"/>
        <v>52</v>
      </c>
      <c r="AB186" s="28">
        <f t="shared" si="294"/>
        <v>164</v>
      </c>
      <c r="AC186" s="76">
        <f t="shared" si="295"/>
        <v>360</v>
      </c>
      <c r="AD186" s="57">
        <f t="shared" si="296"/>
        <v>95</v>
      </c>
      <c r="AE186" s="30" t="s">
        <v>1271</v>
      </c>
      <c r="AF186" s="31">
        <v>16</v>
      </c>
      <c r="AG186" s="31">
        <v>16</v>
      </c>
      <c r="AH186" s="31">
        <v>16</v>
      </c>
      <c r="AI186" s="4">
        <f t="shared" si="272"/>
        <v>48</v>
      </c>
      <c r="AJ186" s="5">
        <f t="shared" si="273"/>
        <v>9</v>
      </c>
      <c r="AK186" s="28">
        <f t="shared" si="274"/>
        <v>228</v>
      </c>
      <c r="AL186" s="3">
        <f t="shared" si="275"/>
        <v>588</v>
      </c>
      <c r="AM186" s="5">
        <f t="shared" si="276"/>
        <v>50</v>
      </c>
      <c r="AN186" s="13" t="s">
        <v>1666</v>
      </c>
      <c r="AO186" s="14">
        <v>18</v>
      </c>
      <c r="AP186" s="14">
        <v>14</v>
      </c>
      <c r="AQ186" s="14">
        <v>16</v>
      </c>
      <c r="AR186" s="5">
        <f t="shared" si="277"/>
        <v>48</v>
      </c>
      <c r="AS186" s="5">
        <f t="shared" si="278"/>
        <v>33</v>
      </c>
      <c r="AT186" s="28">
        <f t="shared" si="279"/>
        <v>187</v>
      </c>
      <c r="AU186" s="3">
        <f t="shared" si="280"/>
        <v>775</v>
      </c>
      <c r="AV186" s="5">
        <f t="shared" si="281"/>
        <v>31</v>
      </c>
      <c r="AW186" s="13" t="s">
        <v>1863</v>
      </c>
      <c r="AX186" s="14">
        <v>15</v>
      </c>
      <c r="AY186" s="14">
        <v>15</v>
      </c>
      <c r="AZ186" s="14">
        <v>17</v>
      </c>
      <c r="BA186" s="5">
        <f t="shared" si="282"/>
        <v>47</v>
      </c>
      <c r="BB186" s="5">
        <f t="shared" si="283"/>
        <v>9</v>
      </c>
      <c r="BC186" s="28">
        <f t="shared" si="284"/>
        <v>190</v>
      </c>
      <c r="BD186" s="3">
        <f t="shared" si="285"/>
        <v>965</v>
      </c>
      <c r="BE186" s="5">
        <f t="shared" si="286"/>
        <v>18</v>
      </c>
      <c r="BF186" s="13" t="s">
        <v>2078</v>
      </c>
      <c r="BG186" s="14">
        <v>12</v>
      </c>
      <c r="BH186" s="14">
        <v>12</v>
      </c>
      <c r="BI186" s="14">
        <v>16</v>
      </c>
      <c r="BJ186" s="5">
        <f t="shared" si="287"/>
        <v>40</v>
      </c>
      <c r="BK186" s="5">
        <f t="shared" si="288"/>
        <v>112</v>
      </c>
      <c r="BL186" s="28">
        <f t="shared" si="289"/>
        <v>100</v>
      </c>
      <c r="BM186" s="3">
        <f t="shared" si="290"/>
        <v>1065</v>
      </c>
      <c r="BN186" s="5">
        <f t="shared" si="291"/>
        <v>25</v>
      </c>
      <c r="BO186" s="13" t="s">
        <v>2292</v>
      </c>
      <c r="BP186" s="14">
        <v>15</v>
      </c>
      <c r="BQ186" s="14">
        <v>12</v>
      </c>
      <c r="BR186" s="14">
        <v>10</v>
      </c>
      <c r="BS186" s="5">
        <f t="shared" si="259"/>
        <v>37</v>
      </c>
      <c r="BT186" s="5">
        <f t="shared" si="263"/>
        <v>121</v>
      </c>
      <c r="BU186" s="35">
        <f t="shared" si="260"/>
        <v>91</v>
      </c>
      <c r="BV186" s="3">
        <f t="shared" si="261"/>
        <v>1156</v>
      </c>
      <c r="BW186" s="5">
        <f t="shared" si="262"/>
        <v>35</v>
      </c>
    </row>
    <row r="187" spans="2:75">
      <c r="B187" s="36" t="s">
        <v>364</v>
      </c>
      <c r="C187" s="41" t="s">
        <v>535</v>
      </c>
      <c r="D187" s="74" t="s">
        <v>96</v>
      </c>
      <c r="E187" s="51" t="s">
        <v>150</v>
      </c>
      <c r="F187" s="4">
        <v>19</v>
      </c>
      <c r="G187" s="4">
        <v>20</v>
      </c>
      <c r="H187" s="4">
        <v>16</v>
      </c>
      <c r="I187" s="4">
        <f t="shared" si="306"/>
        <v>55</v>
      </c>
      <c r="J187" s="4">
        <f t="shared" si="307"/>
        <v>1</v>
      </c>
      <c r="K187" s="4">
        <f t="shared" si="308"/>
        <v>217</v>
      </c>
      <c r="L187" s="57">
        <f t="shared" si="309"/>
        <v>1</v>
      </c>
      <c r="M187" s="13" t="s">
        <v>843</v>
      </c>
      <c r="N187" s="14">
        <v>18</v>
      </c>
      <c r="O187" s="14">
        <v>12</v>
      </c>
      <c r="P187" s="14">
        <v>10</v>
      </c>
      <c r="Q187" s="4">
        <f t="shared" si="301"/>
        <v>40</v>
      </c>
      <c r="R187" s="5">
        <f t="shared" si="302"/>
        <v>90</v>
      </c>
      <c r="S187" s="28">
        <f t="shared" si="303"/>
        <v>148</v>
      </c>
      <c r="T187" s="3">
        <f t="shared" si="304"/>
        <v>365</v>
      </c>
      <c r="U187" s="57">
        <f t="shared" si="305"/>
        <v>22</v>
      </c>
      <c r="V187" s="13" t="s">
        <v>1146</v>
      </c>
      <c r="W187" s="14">
        <v>9</v>
      </c>
      <c r="X187" s="14">
        <v>14</v>
      </c>
      <c r="Y187" s="14">
        <v>15</v>
      </c>
      <c r="Z187" s="4">
        <f t="shared" si="292"/>
        <v>38</v>
      </c>
      <c r="AA187" s="5">
        <f t="shared" si="293"/>
        <v>104</v>
      </c>
      <c r="AB187" s="28">
        <f t="shared" si="294"/>
        <v>112</v>
      </c>
      <c r="AC187" s="76">
        <f t="shared" si="295"/>
        <v>477</v>
      </c>
      <c r="AD187" s="57">
        <f t="shared" si="296"/>
        <v>43</v>
      </c>
      <c r="AE187" s="30" t="s">
        <v>1427</v>
      </c>
      <c r="AF187" s="31">
        <v>12</v>
      </c>
      <c r="AG187" s="31">
        <v>10</v>
      </c>
      <c r="AH187" s="31">
        <v>12</v>
      </c>
      <c r="AI187" s="4">
        <f t="shared" ref="AI187:AI218" si="310">SUM(AF187:AH187)</f>
        <v>34</v>
      </c>
      <c r="AJ187" s="5">
        <f t="shared" ref="AJ187:AJ218" si="311">IF(AE187="","",RANK(AI187,AI$6:AI$301))</f>
        <v>170</v>
      </c>
      <c r="AK187" s="28">
        <f t="shared" ref="AK187:AK218" si="312">IF(AJ187="",0,AI$302+1-AJ187)</f>
        <v>67</v>
      </c>
      <c r="AL187" s="3">
        <f t="shared" ref="AL187:AL218" si="313">AK187+AC187</f>
        <v>544</v>
      </c>
      <c r="AM187" s="5">
        <f t="shared" ref="AM187:AM218" si="314">IF(AL187=0,"",RANK(AL187,AL$6:AL$301))</f>
        <v>68</v>
      </c>
      <c r="AN187" s="13" t="s">
        <v>1667</v>
      </c>
      <c r="AO187" s="14">
        <v>11</v>
      </c>
      <c r="AP187" s="14">
        <v>12</v>
      </c>
      <c r="AQ187" s="14">
        <v>13</v>
      </c>
      <c r="AR187" s="5">
        <f t="shared" si="277"/>
        <v>36</v>
      </c>
      <c r="AS187" s="5">
        <f t="shared" si="278"/>
        <v>189</v>
      </c>
      <c r="AT187" s="28">
        <f t="shared" si="279"/>
        <v>31</v>
      </c>
      <c r="AU187" s="3">
        <f t="shared" si="280"/>
        <v>575</v>
      </c>
      <c r="AV187" s="5">
        <f t="shared" si="281"/>
        <v>109</v>
      </c>
      <c r="AW187" s="13" t="s">
        <v>1864</v>
      </c>
      <c r="AX187" s="14">
        <v>6</v>
      </c>
      <c r="AY187" s="14">
        <v>13</v>
      </c>
      <c r="AZ187" s="14">
        <v>12</v>
      </c>
      <c r="BA187" s="5">
        <f t="shared" si="282"/>
        <v>31</v>
      </c>
      <c r="BB187" s="5">
        <f t="shared" si="283"/>
        <v>173</v>
      </c>
      <c r="BC187" s="28">
        <f t="shared" si="284"/>
        <v>26</v>
      </c>
      <c r="BD187" s="3">
        <f t="shared" si="285"/>
        <v>601</v>
      </c>
      <c r="BE187" s="5">
        <f t="shared" si="286"/>
        <v>126</v>
      </c>
      <c r="BF187" s="13" t="s">
        <v>2079</v>
      </c>
      <c r="BG187" s="14">
        <v>12</v>
      </c>
      <c r="BH187" s="14">
        <v>13</v>
      </c>
      <c r="BI187" s="14">
        <v>12</v>
      </c>
      <c r="BJ187" s="5">
        <f t="shared" si="287"/>
        <v>37</v>
      </c>
      <c r="BK187" s="5">
        <f t="shared" si="288"/>
        <v>150</v>
      </c>
      <c r="BL187" s="28">
        <f t="shared" si="289"/>
        <v>62</v>
      </c>
      <c r="BM187" s="3">
        <f t="shared" si="290"/>
        <v>663</v>
      </c>
      <c r="BN187" s="5">
        <f t="shared" si="291"/>
        <v>129</v>
      </c>
      <c r="BO187" s="13" t="s">
        <v>2293</v>
      </c>
      <c r="BP187" s="14">
        <v>12</v>
      </c>
      <c r="BQ187" s="14">
        <v>12</v>
      </c>
      <c r="BR187" s="14">
        <v>13</v>
      </c>
      <c r="BS187" s="5">
        <f t="shared" si="259"/>
        <v>37</v>
      </c>
      <c r="BT187" s="5">
        <f t="shared" si="263"/>
        <v>121</v>
      </c>
      <c r="BU187" s="35">
        <f t="shared" si="260"/>
        <v>91</v>
      </c>
      <c r="BV187" s="3">
        <f t="shared" si="261"/>
        <v>754</v>
      </c>
      <c r="BW187" s="5">
        <f t="shared" si="262"/>
        <v>125</v>
      </c>
    </row>
    <row r="188" spans="2:75">
      <c r="B188" s="36" t="s">
        <v>434</v>
      </c>
      <c r="C188" s="41" t="s">
        <v>535</v>
      </c>
      <c r="D188" s="74" t="s">
        <v>97</v>
      </c>
      <c r="E188" s="51" t="s">
        <v>230</v>
      </c>
      <c r="F188" s="4">
        <v>11</v>
      </c>
      <c r="G188" s="4">
        <v>13</v>
      </c>
      <c r="H188" s="4">
        <v>14</v>
      </c>
      <c r="I188" s="4">
        <f t="shared" si="306"/>
        <v>38</v>
      </c>
      <c r="J188" s="4">
        <f t="shared" si="307"/>
        <v>81</v>
      </c>
      <c r="K188" s="4">
        <f t="shared" si="308"/>
        <v>137</v>
      </c>
      <c r="L188" s="57">
        <f t="shared" si="309"/>
        <v>81</v>
      </c>
      <c r="M188" s="13" t="s">
        <v>844</v>
      </c>
      <c r="N188" s="14">
        <v>15</v>
      </c>
      <c r="O188" s="14">
        <v>11</v>
      </c>
      <c r="P188" s="14">
        <v>12</v>
      </c>
      <c r="Q188" s="4">
        <f t="shared" si="301"/>
        <v>38</v>
      </c>
      <c r="R188" s="5">
        <f t="shared" si="302"/>
        <v>117</v>
      </c>
      <c r="S188" s="28">
        <f t="shared" si="303"/>
        <v>121</v>
      </c>
      <c r="T188" s="3">
        <f t="shared" si="304"/>
        <v>258</v>
      </c>
      <c r="U188" s="57">
        <f t="shared" si="305"/>
        <v>87</v>
      </c>
      <c r="V188" s="13" t="s">
        <v>1147</v>
      </c>
      <c r="W188" s="14">
        <v>8</v>
      </c>
      <c r="X188" s="14">
        <v>9</v>
      </c>
      <c r="Y188" s="14">
        <v>12</v>
      </c>
      <c r="Z188" s="5">
        <f t="shared" si="292"/>
        <v>29</v>
      </c>
      <c r="AA188" s="5">
        <f t="shared" si="293"/>
        <v>198</v>
      </c>
      <c r="AB188" s="28">
        <f t="shared" si="294"/>
        <v>18</v>
      </c>
      <c r="AC188" s="76">
        <f t="shared" si="295"/>
        <v>276</v>
      </c>
      <c r="AD188" s="57">
        <f t="shared" si="296"/>
        <v>143</v>
      </c>
      <c r="AE188" s="30" t="s">
        <v>1402</v>
      </c>
      <c r="AF188" s="31">
        <v>13</v>
      </c>
      <c r="AG188" s="31">
        <v>11</v>
      </c>
      <c r="AH188" s="31">
        <v>12</v>
      </c>
      <c r="AI188" s="4">
        <f t="shared" si="310"/>
        <v>36</v>
      </c>
      <c r="AJ188" s="5">
        <f t="shared" si="311"/>
        <v>133</v>
      </c>
      <c r="AK188" s="28">
        <f t="shared" si="312"/>
        <v>104</v>
      </c>
      <c r="AL188" s="3">
        <f t="shared" si="313"/>
        <v>380</v>
      </c>
      <c r="AM188" s="5">
        <f t="shared" si="314"/>
        <v>147</v>
      </c>
      <c r="AN188" s="13"/>
      <c r="AO188" s="14"/>
      <c r="AP188" s="14"/>
      <c r="AQ188" s="14"/>
      <c r="AR188" s="5">
        <f t="shared" si="277"/>
        <v>0</v>
      </c>
      <c r="AS188" s="5" t="str">
        <f t="shared" si="278"/>
        <v/>
      </c>
      <c r="AT188" s="28">
        <f t="shared" si="279"/>
        <v>0</v>
      </c>
      <c r="AU188" s="3">
        <f t="shared" si="280"/>
        <v>380</v>
      </c>
      <c r="AV188" s="5">
        <f t="shared" si="281"/>
        <v>179</v>
      </c>
      <c r="AW188" s="13" t="s">
        <v>1865</v>
      </c>
      <c r="AX188" s="14">
        <v>17</v>
      </c>
      <c r="AY188" s="14">
        <v>17</v>
      </c>
      <c r="AZ188" s="14">
        <v>16</v>
      </c>
      <c r="BA188" s="5">
        <f t="shared" si="282"/>
        <v>50</v>
      </c>
      <c r="BB188" s="5">
        <f t="shared" si="283"/>
        <v>2</v>
      </c>
      <c r="BC188" s="28">
        <f t="shared" si="284"/>
        <v>197</v>
      </c>
      <c r="BD188" s="3">
        <f t="shared" si="285"/>
        <v>577</v>
      </c>
      <c r="BE188" s="5">
        <f t="shared" si="286"/>
        <v>136</v>
      </c>
      <c r="BF188" s="30" t="s">
        <v>2080</v>
      </c>
      <c r="BG188" s="31">
        <v>13</v>
      </c>
      <c r="BH188" s="31">
        <v>9</v>
      </c>
      <c r="BI188" s="31">
        <v>15</v>
      </c>
      <c r="BJ188" s="5">
        <f t="shared" si="287"/>
        <v>37</v>
      </c>
      <c r="BK188" s="5">
        <f t="shared" si="288"/>
        <v>150</v>
      </c>
      <c r="BL188" s="28">
        <f t="shared" si="289"/>
        <v>62</v>
      </c>
      <c r="BM188" s="3">
        <f t="shared" si="290"/>
        <v>639</v>
      </c>
      <c r="BN188" s="5">
        <f t="shared" si="291"/>
        <v>137</v>
      </c>
      <c r="BO188" s="13" t="s">
        <v>2294</v>
      </c>
      <c r="BP188" s="14">
        <v>12</v>
      </c>
      <c r="BQ188" s="14">
        <v>10</v>
      </c>
      <c r="BR188" s="14">
        <v>14</v>
      </c>
      <c r="BS188" s="5">
        <f t="shared" si="259"/>
        <v>36</v>
      </c>
      <c r="BT188" s="5">
        <f t="shared" si="263"/>
        <v>137</v>
      </c>
      <c r="BU188" s="35">
        <f t="shared" si="260"/>
        <v>75</v>
      </c>
      <c r="BV188" s="3">
        <f t="shared" si="261"/>
        <v>714</v>
      </c>
      <c r="BW188" s="5">
        <f t="shared" si="262"/>
        <v>137</v>
      </c>
    </row>
    <row r="189" spans="2:75">
      <c r="B189" s="36" t="s">
        <v>466</v>
      </c>
      <c r="C189" s="41" t="s">
        <v>535</v>
      </c>
      <c r="D189" s="74" t="s">
        <v>98</v>
      </c>
      <c r="E189" s="51" t="s">
        <v>286</v>
      </c>
      <c r="F189" s="4">
        <v>10</v>
      </c>
      <c r="G189" s="4">
        <v>13</v>
      </c>
      <c r="H189" s="4">
        <v>12</v>
      </c>
      <c r="I189" s="4">
        <f t="shared" si="306"/>
        <v>35</v>
      </c>
      <c r="J189" s="4">
        <f t="shared" si="307"/>
        <v>128</v>
      </c>
      <c r="K189" s="4">
        <f t="shared" si="308"/>
        <v>90</v>
      </c>
      <c r="L189" s="57">
        <f t="shared" si="309"/>
        <v>128</v>
      </c>
      <c r="M189" s="13" t="s">
        <v>845</v>
      </c>
      <c r="N189" s="14">
        <v>13</v>
      </c>
      <c r="O189" s="14">
        <v>14</v>
      </c>
      <c r="P189" s="14">
        <v>16</v>
      </c>
      <c r="Q189" s="5">
        <f t="shared" si="301"/>
        <v>43</v>
      </c>
      <c r="R189" s="5">
        <f t="shared" si="302"/>
        <v>60</v>
      </c>
      <c r="S189" s="28">
        <f t="shared" si="303"/>
        <v>178</v>
      </c>
      <c r="T189" s="3">
        <f t="shared" si="304"/>
        <v>268</v>
      </c>
      <c r="U189" s="57">
        <f t="shared" si="305"/>
        <v>83</v>
      </c>
      <c r="V189" s="13" t="s">
        <v>1148</v>
      </c>
      <c r="W189" s="14">
        <v>8</v>
      </c>
      <c r="X189" s="14">
        <v>13</v>
      </c>
      <c r="Y189" s="14">
        <v>13</v>
      </c>
      <c r="Z189" s="5">
        <f t="shared" si="292"/>
        <v>34</v>
      </c>
      <c r="AA189" s="5">
        <f t="shared" si="293"/>
        <v>157</v>
      </c>
      <c r="AB189" s="28">
        <f t="shared" si="294"/>
        <v>59</v>
      </c>
      <c r="AC189" s="76">
        <f t="shared" si="295"/>
        <v>327</v>
      </c>
      <c r="AD189" s="57">
        <f t="shared" si="296"/>
        <v>120</v>
      </c>
      <c r="AE189" s="30" t="s">
        <v>1392</v>
      </c>
      <c r="AF189" s="31">
        <v>12</v>
      </c>
      <c r="AG189" s="31">
        <v>13</v>
      </c>
      <c r="AH189" s="31">
        <v>11</v>
      </c>
      <c r="AI189" s="4">
        <f t="shared" si="310"/>
        <v>36</v>
      </c>
      <c r="AJ189" s="5">
        <f t="shared" si="311"/>
        <v>133</v>
      </c>
      <c r="AK189" s="28">
        <f t="shared" si="312"/>
        <v>104</v>
      </c>
      <c r="AL189" s="3">
        <f t="shared" si="313"/>
        <v>431</v>
      </c>
      <c r="AM189" s="5">
        <f t="shared" si="314"/>
        <v>116</v>
      </c>
      <c r="AN189" s="13" t="s">
        <v>1668</v>
      </c>
      <c r="AO189" s="14">
        <v>17</v>
      </c>
      <c r="AP189" s="14">
        <v>13</v>
      </c>
      <c r="AQ189" s="14">
        <v>14</v>
      </c>
      <c r="AR189" s="5">
        <f t="shared" si="277"/>
        <v>44</v>
      </c>
      <c r="AS189" s="5">
        <f t="shared" si="278"/>
        <v>81</v>
      </c>
      <c r="AT189" s="28">
        <f t="shared" si="279"/>
        <v>139</v>
      </c>
      <c r="AU189" s="3">
        <f t="shared" si="280"/>
        <v>570</v>
      </c>
      <c r="AV189" s="5">
        <f t="shared" si="281"/>
        <v>111</v>
      </c>
      <c r="AW189" s="13" t="s">
        <v>1866</v>
      </c>
      <c r="AX189" s="14">
        <v>7</v>
      </c>
      <c r="AY189" s="14">
        <v>16</v>
      </c>
      <c r="AZ189" s="14">
        <v>14</v>
      </c>
      <c r="BA189" s="5">
        <f t="shared" si="282"/>
        <v>37</v>
      </c>
      <c r="BB189" s="5">
        <f t="shared" si="283"/>
        <v>117</v>
      </c>
      <c r="BC189" s="28">
        <f t="shared" si="284"/>
        <v>82</v>
      </c>
      <c r="BD189" s="3">
        <f t="shared" si="285"/>
        <v>652</v>
      </c>
      <c r="BE189" s="5">
        <f t="shared" si="286"/>
        <v>112</v>
      </c>
      <c r="BF189" s="30" t="s">
        <v>2081</v>
      </c>
      <c r="BG189" s="31">
        <v>12</v>
      </c>
      <c r="BH189" s="31">
        <v>15</v>
      </c>
      <c r="BI189" s="31">
        <v>17</v>
      </c>
      <c r="BJ189" s="5">
        <f t="shared" si="287"/>
        <v>44</v>
      </c>
      <c r="BK189" s="5">
        <f t="shared" si="288"/>
        <v>52</v>
      </c>
      <c r="BL189" s="28">
        <f t="shared" si="289"/>
        <v>160</v>
      </c>
      <c r="BM189" s="3">
        <f t="shared" si="290"/>
        <v>812</v>
      </c>
      <c r="BN189" s="5">
        <f t="shared" si="291"/>
        <v>94</v>
      </c>
      <c r="BO189" s="13" t="s">
        <v>2295</v>
      </c>
      <c r="BP189" s="14">
        <v>9</v>
      </c>
      <c r="BQ189" s="14">
        <v>9</v>
      </c>
      <c r="BR189" s="14">
        <v>9</v>
      </c>
      <c r="BS189" s="5">
        <f t="shared" si="259"/>
        <v>27</v>
      </c>
      <c r="BT189" s="5">
        <f t="shared" si="263"/>
        <v>200</v>
      </c>
      <c r="BU189" s="35">
        <f t="shared" si="260"/>
        <v>12</v>
      </c>
      <c r="BV189" s="3">
        <f t="shared" si="261"/>
        <v>824</v>
      </c>
      <c r="BW189" s="5">
        <f t="shared" si="262"/>
        <v>114</v>
      </c>
    </row>
    <row r="190" spans="2:75">
      <c r="B190" s="36" t="s">
        <v>985</v>
      </c>
      <c r="C190" s="41" t="s">
        <v>541</v>
      </c>
      <c r="D190" s="74" t="s">
        <v>984</v>
      </c>
      <c r="E190" s="51"/>
      <c r="F190" s="4"/>
      <c r="G190" s="4"/>
      <c r="H190" s="4"/>
      <c r="I190" s="4"/>
      <c r="J190" s="4"/>
      <c r="K190" s="4"/>
      <c r="L190" s="57"/>
      <c r="M190" s="13" t="s">
        <v>846</v>
      </c>
      <c r="N190" s="14">
        <v>10</v>
      </c>
      <c r="O190" s="14">
        <v>13</v>
      </c>
      <c r="P190" s="14">
        <v>11</v>
      </c>
      <c r="Q190" s="5">
        <f t="shared" si="301"/>
        <v>34</v>
      </c>
      <c r="R190" s="5">
        <f t="shared" si="302"/>
        <v>179</v>
      </c>
      <c r="S190" s="28">
        <f t="shared" si="303"/>
        <v>59</v>
      </c>
      <c r="T190" s="3">
        <f t="shared" si="304"/>
        <v>59</v>
      </c>
      <c r="U190" s="57">
        <f t="shared" si="305"/>
        <v>230</v>
      </c>
      <c r="V190" s="13"/>
      <c r="W190" s="14"/>
      <c r="X190" s="14"/>
      <c r="Y190" s="14"/>
      <c r="Z190" s="5"/>
      <c r="AA190" s="5" t="str">
        <f t="shared" si="293"/>
        <v/>
      </c>
      <c r="AB190" s="28">
        <f t="shared" si="294"/>
        <v>0</v>
      </c>
      <c r="AC190" s="76">
        <f t="shared" si="295"/>
        <v>59</v>
      </c>
      <c r="AD190" s="57">
        <f t="shared" si="296"/>
        <v>250</v>
      </c>
      <c r="AE190" s="30" t="s">
        <v>1278</v>
      </c>
      <c r="AF190" s="31">
        <v>14</v>
      </c>
      <c r="AG190" s="31">
        <v>17</v>
      </c>
      <c r="AH190" s="31">
        <v>15</v>
      </c>
      <c r="AI190" s="4">
        <f t="shared" si="310"/>
        <v>46</v>
      </c>
      <c r="AJ190" s="5">
        <f t="shared" si="311"/>
        <v>20</v>
      </c>
      <c r="AK190" s="28">
        <f t="shared" si="312"/>
        <v>217</v>
      </c>
      <c r="AL190" s="3">
        <f t="shared" si="313"/>
        <v>276</v>
      </c>
      <c r="AM190" s="5">
        <f t="shared" si="314"/>
        <v>191</v>
      </c>
      <c r="AN190" s="30" t="s">
        <v>1669</v>
      </c>
      <c r="AO190" s="31">
        <v>14</v>
      </c>
      <c r="AP190" s="31">
        <v>13</v>
      </c>
      <c r="AQ190" s="31">
        <v>12</v>
      </c>
      <c r="AR190" s="5">
        <f t="shared" ref="AR190:AR221" si="315">SUM(AO190:AQ190)</f>
        <v>39</v>
      </c>
      <c r="AS190" s="5">
        <f t="shared" ref="AS190:AS221" si="316">IF(AN190="","",RANK(AR190,AR$7:AR$301))</f>
        <v>158</v>
      </c>
      <c r="AT190" s="28">
        <f t="shared" ref="AT190:AT221" si="317">IF(AS190="",0,AR$302+1-AS190)</f>
        <v>62</v>
      </c>
      <c r="AU190" s="3">
        <f t="shared" ref="AU190:AU221" si="318">AT190+AL190</f>
        <v>338</v>
      </c>
      <c r="AV190" s="5">
        <f t="shared" ref="AV190:AV221" si="319">IF(AU190=0,"",RANK(AU190,AU$6:AU$301))</f>
        <v>190</v>
      </c>
      <c r="AW190" s="13" t="s">
        <v>1763</v>
      </c>
      <c r="AX190" s="14">
        <v>9</v>
      </c>
      <c r="AY190" s="14">
        <v>14</v>
      </c>
      <c r="AZ190" s="14">
        <v>12</v>
      </c>
      <c r="BA190" s="5">
        <f t="shared" ref="BA190:BA221" si="320">SUM(AX190:AZ190)</f>
        <v>35</v>
      </c>
      <c r="BB190" s="5">
        <f t="shared" ref="BB190:BB221" si="321">IF(AW190="","",RANK(BA190,BA$7:BA$301))</f>
        <v>145</v>
      </c>
      <c r="BC190" s="28">
        <f t="shared" ref="BC190:BC221" si="322">IF(BB190="",0,BA$302+1-BB190)</f>
        <v>54</v>
      </c>
      <c r="BD190" s="3">
        <f t="shared" ref="BD190:BD221" si="323">BC190+AU190</f>
        <v>392</v>
      </c>
      <c r="BE190" s="5">
        <f t="shared" ref="BE190:BE221" si="324">IF(BD190=0,"",RANK(BD190,BD$6:BD$301))</f>
        <v>189</v>
      </c>
      <c r="BF190" s="30"/>
      <c r="BG190" s="31"/>
      <c r="BH190" s="31"/>
      <c r="BI190" s="31"/>
      <c r="BJ190" s="5">
        <f t="shared" ref="BJ190:BJ221" si="325">SUM(BG190:BI190)</f>
        <v>0</v>
      </c>
      <c r="BK190" s="5" t="str">
        <f t="shared" ref="BK190:BK221" si="326">IF(BF190="","",RANK(BJ190,BJ$6:BJ$301))</f>
        <v/>
      </c>
      <c r="BL190" s="28">
        <f t="shared" ref="BL190:BL221" si="327">IF(BK190="",0,BJ$302+1-BK190)</f>
        <v>0</v>
      </c>
      <c r="BM190" s="3">
        <f t="shared" ref="BM190:BM221" si="328">BL190+BD190</f>
        <v>392</v>
      </c>
      <c r="BN190" s="5">
        <f t="shared" ref="BN190:BN221" si="329">IF(BM190=0,"",RANK(BM190,BM$6:BM$301))</f>
        <v>201</v>
      </c>
      <c r="BO190" s="13"/>
      <c r="BP190" s="14"/>
      <c r="BQ190" s="14"/>
      <c r="BR190" s="14"/>
      <c r="BS190" s="5">
        <f t="shared" si="259"/>
        <v>0</v>
      </c>
      <c r="BT190" s="5" t="str">
        <f t="shared" si="263"/>
        <v/>
      </c>
      <c r="BU190" s="35">
        <f t="shared" si="260"/>
        <v>0</v>
      </c>
      <c r="BV190" s="3">
        <f t="shared" si="261"/>
        <v>392</v>
      </c>
      <c r="BW190" s="5">
        <f t="shared" si="262"/>
        <v>208</v>
      </c>
    </row>
    <row r="191" spans="2:75">
      <c r="B191" s="36" t="s">
        <v>691</v>
      </c>
      <c r="C191" s="41" t="s">
        <v>541</v>
      </c>
      <c r="D191" s="74" t="s">
        <v>593</v>
      </c>
      <c r="E191" s="51" t="s">
        <v>228</v>
      </c>
      <c r="F191" s="4">
        <v>13</v>
      </c>
      <c r="G191" s="4">
        <v>12</v>
      </c>
      <c r="H191" s="4">
        <v>14</v>
      </c>
      <c r="I191" s="4">
        <f t="shared" ref="I191:I200" si="330">SUM(F191:H191)</f>
        <v>39</v>
      </c>
      <c r="J191" s="4">
        <f t="shared" ref="J191:J200" si="331">IF(E191="","",RANK(I191,I$6:I$300))</f>
        <v>77</v>
      </c>
      <c r="K191" s="4">
        <f t="shared" ref="K191:K200" si="332">IF(J191="",0,I$302+1-J191)</f>
        <v>141</v>
      </c>
      <c r="L191" s="57">
        <f t="shared" ref="L191:L200" si="333">IF(E191="","",RANK(K191,K$6:K$300))</f>
        <v>77</v>
      </c>
      <c r="M191" s="13" t="s">
        <v>847</v>
      </c>
      <c r="N191" s="14">
        <v>18</v>
      </c>
      <c r="O191" s="14">
        <v>14</v>
      </c>
      <c r="P191" s="14">
        <v>19</v>
      </c>
      <c r="Q191" s="5">
        <f t="shared" si="301"/>
        <v>51</v>
      </c>
      <c r="R191" s="5">
        <f t="shared" si="302"/>
        <v>6</v>
      </c>
      <c r="S191" s="28">
        <f t="shared" si="303"/>
        <v>232</v>
      </c>
      <c r="T191" s="3">
        <f t="shared" si="304"/>
        <v>373</v>
      </c>
      <c r="U191" s="57">
        <f t="shared" si="305"/>
        <v>16</v>
      </c>
      <c r="V191" s="13" t="s">
        <v>1149</v>
      </c>
      <c r="W191" s="14">
        <v>10</v>
      </c>
      <c r="X191" s="14">
        <v>15</v>
      </c>
      <c r="Y191" s="14">
        <v>13</v>
      </c>
      <c r="Z191" s="5">
        <f t="shared" ref="Z191:Z203" si="334">SUM(W191:Y191)</f>
        <v>38</v>
      </c>
      <c r="AA191" s="5">
        <f t="shared" si="293"/>
        <v>104</v>
      </c>
      <c r="AB191" s="28">
        <f t="shared" si="294"/>
        <v>112</v>
      </c>
      <c r="AC191" s="76">
        <f t="shared" si="295"/>
        <v>485</v>
      </c>
      <c r="AD191" s="57">
        <f t="shared" si="296"/>
        <v>37</v>
      </c>
      <c r="AE191" s="30" t="s">
        <v>1259</v>
      </c>
      <c r="AF191" s="31">
        <v>20</v>
      </c>
      <c r="AG191" s="31">
        <v>17</v>
      </c>
      <c r="AH191" s="31">
        <v>19</v>
      </c>
      <c r="AI191" s="4">
        <f t="shared" si="310"/>
        <v>56</v>
      </c>
      <c r="AJ191" s="5">
        <f t="shared" si="311"/>
        <v>1</v>
      </c>
      <c r="AK191" s="28">
        <f t="shared" si="312"/>
        <v>236</v>
      </c>
      <c r="AL191" s="3">
        <f t="shared" si="313"/>
        <v>721</v>
      </c>
      <c r="AM191" s="5">
        <f t="shared" si="314"/>
        <v>12</v>
      </c>
      <c r="AN191" s="30" t="s">
        <v>1670</v>
      </c>
      <c r="AO191" s="31">
        <v>13</v>
      </c>
      <c r="AP191" s="31">
        <v>16</v>
      </c>
      <c r="AQ191" s="31">
        <v>17</v>
      </c>
      <c r="AR191" s="5">
        <f t="shared" si="315"/>
        <v>46</v>
      </c>
      <c r="AS191" s="5">
        <f t="shared" si="316"/>
        <v>56</v>
      </c>
      <c r="AT191" s="28">
        <f t="shared" si="317"/>
        <v>164</v>
      </c>
      <c r="AU191" s="3">
        <f t="shared" si="318"/>
        <v>885</v>
      </c>
      <c r="AV191" s="5">
        <f t="shared" si="319"/>
        <v>11</v>
      </c>
      <c r="AW191" s="13" t="s">
        <v>1867</v>
      </c>
      <c r="AX191" s="14">
        <v>12</v>
      </c>
      <c r="AY191" s="14">
        <v>17</v>
      </c>
      <c r="AZ191" s="14">
        <v>16</v>
      </c>
      <c r="BA191" s="5">
        <f t="shared" si="320"/>
        <v>45</v>
      </c>
      <c r="BB191" s="5">
        <f t="shared" si="321"/>
        <v>17</v>
      </c>
      <c r="BC191" s="28">
        <f t="shared" si="322"/>
        <v>182</v>
      </c>
      <c r="BD191" s="3">
        <f t="shared" si="323"/>
        <v>1067</v>
      </c>
      <c r="BE191" s="5">
        <f t="shared" si="324"/>
        <v>9</v>
      </c>
      <c r="BF191" s="30" t="s">
        <v>2082</v>
      </c>
      <c r="BG191" s="31">
        <v>15</v>
      </c>
      <c r="BH191" s="31">
        <v>10</v>
      </c>
      <c r="BI191" s="31">
        <v>16</v>
      </c>
      <c r="BJ191" s="5">
        <f t="shared" si="325"/>
        <v>41</v>
      </c>
      <c r="BK191" s="5">
        <f t="shared" si="326"/>
        <v>97</v>
      </c>
      <c r="BL191" s="28">
        <f t="shared" si="327"/>
        <v>115</v>
      </c>
      <c r="BM191" s="3">
        <f t="shared" si="328"/>
        <v>1182</v>
      </c>
      <c r="BN191" s="5">
        <f t="shared" si="329"/>
        <v>9</v>
      </c>
      <c r="BO191" s="13" t="s">
        <v>2296</v>
      </c>
      <c r="BP191" s="14">
        <v>14</v>
      </c>
      <c r="BQ191" s="14">
        <v>15</v>
      </c>
      <c r="BR191" s="14">
        <v>15</v>
      </c>
      <c r="BS191" s="5">
        <f t="shared" si="259"/>
        <v>44</v>
      </c>
      <c r="BT191" s="5">
        <f t="shared" si="263"/>
        <v>42</v>
      </c>
      <c r="BU191" s="35">
        <f t="shared" si="260"/>
        <v>170</v>
      </c>
      <c r="BV191" s="3">
        <f t="shared" si="261"/>
        <v>1352</v>
      </c>
      <c r="BW191" s="5">
        <f t="shared" si="262"/>
        <v>7</v>
      </c>
    </row>
    <row r="192" spans="2:75">
      <c r="B192" s="36" t="s">
        <v>682</v>
      </c>
      <c r="C192" s="41" t="s">
        <v>541</v>
      </c>
      <c r="D192" s="74" t="s">
        <v>99</v>
      </c>
      <c r="E192" s="51" t="s">
        <v>260</v>
      </c>
      <c r="F192" s="4">
        <v>14</v>
      </c>
      <c r="G192" s="4">
        <v>11</v>
      </c>
      <c r="H192" s="4">
        <v>12</v>
      </c>
      <c r="I192" s="4">
        <f t="shared" si="330"/>
        <v>37</v>
      </c>
      <c r="J192" s="4">
        <f t="shared" si="331"/>
        <v>96</v>
      </c>
      <c r="K192" s="4">
        <f t="shared" si="332"/>
        <v>122</v>
      </c>
      <c r="L192" s="57">
        <f t="shared" si="333"/>
        <v>96</v>
      </c>
      <c r="M192" s="13" t="s">
        <v>848</v>
      </c>
      <c r="N192" s="14">
        <v>7</v>
      </c>
      <c r="O192" s="14">
        <v>12</v>
      </c>
      <c r="P192" s="14">
        <v>12</v>
      </c>
      <c r="Q192" s="5">
        <f t="shared" si="301"/>
        <v>31</v>
      </c>
      <c r="R192" s="5">
        <f t="shared" si="302"/>
        <v>202</v>
      </c>
      <c r="S192" s="28">
        <f t="shared" si="303"/>
        <v>36</v>
      </c>
      <c r="T192" s="3">
        <f t="shared" si="304"/>
        <v>158</v>
      </c>
      <c r="U192" s="57">
        <f t="shared" si="305"/>
        <v>177</v>
      </c>
      <c r="V192" s="13" t="s">
        <v>1150</v>
      </c>
      <c r="W192" s="14">
        <v>15</v>
      </c>
      <c r="X192" s="14">
        <v>20</v>
      </c>
      <c r="Y192" s="14">
        <v>19</v>
      </c>
      <c r="Z192" s="5">
        <f t="shared" si="334"/>
        <v>54</v>
      </c>
      <c r="AA192" s="5">
        <f t="shared" si="293"/>
        <v>2</v>
      </c>
      <c r="AB192" s="28">
        <f t="shared" si="294"/>
        <v>214</v>
      </c>
      <c r="AC192" s="76">
        <f t="shared" si="295"/>
        <v>372</v>
      </c>
      <c r="AD192" s="57">
        <f t="shared" si="296"/>
        <v>91</v>
      </c>
      <c r="AE192" s="30" t="s">
        <v>1281</v>
      </c>
      <c r="AF192" s="31">
        <v>14</v>
      </c>
      <c r="AG192" s="31">
        <v>17</v>
      </c>
      <c r="AH192" s="31">
        <v>15</v>
      </c>
      <c r="AI192" s="4">
        <f t="shared" si="310"/>
        <v>46</v>
      </c>
      <c r="AJ192" s="5">
        <f t="shared" si="311"/>
        <v>20</v>
      </c>
      <c r="AK192" s="28">
        <f t="shared" si="312"/>
        <v>217</v>
      </c>
      <c r="AL192" s="3">
        <f t="shared" si="313"/>
        <v>589</v>
      </c>
      <c r="AM192" s="5">
        <f t="shared" si="314"/>
        <v>49</v>
      </c>
      <c r="AN192" s="30"/>
      <c r="AO192" s="31"/>
      <c r="AP192" s="31"/>
      <c r="AQ192" s="31"/>
      <c r="AR192" s="5">
        <f t="shared" si="315"/>
        <v>0</v>
      </c>
      <c r="AS192" s="5" t="str">
        <f t="shared" si="316"/>
        <v/>
      </c>
      <c r="AT192" s="28">
        <f t="shared" si="317"/>
        <v>0</v>
      </c>
      <c r="AU192" s="3">
        <f t="shared" si="318"/>
        <v>589</v>
      </c>
      <c r="AV192" s="5">
        <f t="shared" si="319"/>
        <v>98</v>
      </c>
      <c r="AW192" s="13" t="s">
        <v>1868</v>
      </c>
      <c r="AX192" s="14">
        <v>13</v>
      </c>
      <c r="AY192" s="14">
        <v>19</v>
      </c>
      <c r="AZ192" s="14">
        <v>18</v>
      </c>
      <c r="BA192" s="5">
        <f t="shared" si="320"/>
        <v>50</v>
      </c>
      <c r="BB192" s="5">
        <f t="shared" si="321"/>
        <v>2</v>
      </c>
      <c r="BC192" s="28">
        <f t="shared" si="322"/>
        <v>197</v>
      </c>
      <c r="BD192" s="3">
        <f t="shared" si="323"/>
        <v>786</v>
      </c>
      <c r="BE192" s="5">
        <f t="shared" si="324"/>
        <v>63</v>
      </c>
      <c r="BF192" s="13" t="s">
        <v>2083</v>
      </c>
      <c r="BG192" s="14">
        <v>11</v>
      </c>
      <c r="BH192" s="14">
        <v>15</v>
      </c>
      <c r="BI192" s="14">
        <v>20</v>
      </c>
      <c r="BJ192" s="5">
        <f t="shared" si="325"/>
        <v>46</v>
      </c>
      <c r="BK192" s="5">
        <f t="shared" si="326"/>
        <v>38</v>
      </c>
      <c r="BL192" s="28">
        <f t="shared" si="327"/>
        <v>174</v>
      </c>
      <c r="BM192" s="3">
        <f t="shared" si="328"/>
        <v>960</v>
      </c>
      <c r="BN192" s="5">
        <f t="shared" si="329"/>
        <v>52</v>
      </c>
      <c r="BO192" s="13" t="s">
        <v>2297</v>
      </c>
      <c r="BP192" s="14">
        <v>11</v>
      </c>
      <c r="BQ192" s="14">
        <v>9</v>
      </c>
      <c r="BR192" s="14">
        <v>10</v>
      </c>
      <c r="BS192" s="5">
        <f t="shared" si="259"/>
        <v>30</v>
      </c>
      <c r="BT192" s="5">
        <f t="shared" si="263"/>
        <v>188</v>
      </c>
      <c r="BU192" s="35">
        <f t="shared" si="260"/>
        <v>24</v>
      </c>
      <c r="BV192" s="3">
        <f t="shared" si="261"/>
        <v>984</v>
      </c>
      <c r="BW192" s="5">
        <f t="shared" si="262"/>
        <v>76</v>
      </c>
    </row>
    <row r="193" spans="2:75">
      <c r="B193" s="36" t="s">
        <v>511</v>
      </c>
      <c r="C193" s="41" t="s">
        <v>541</v>
      </c>
      <c r="D193" s="74" t="s">
        <v>100</v>
      </c>
      <c r="E193" s="51" t="s">
        <v>330</v>
      </c>
      <c r="F193" s="4">
        <v>11</v>
      </c>
      <c r="G193" s="4">
        <v>9</v>
      </c>
      <c r="H193" s="4">
        <v>12</v>
      </c>
      <c r="I193" s="4">
        <f t="shared" si="330"/>
        <v>32</v>
      </c>
      <c r="J193" s="4">
        <f t="shared" si="331"/>
        <v>173</v>
      </c>
      <c r="K193" s="4">
        <f t="shared" si="332"/>
        <v>45</v>
      </c>
      <c r="L193" s="57">
        <f t="shared" si="333"/>
        <v>173</v>
      </c>
      <c r="M193" s="13" t="s">
        <v>849</v>
      </c>
      <c r="N193" s="14">
        <v>11</v>
      </c>
      <c r="O193" s="14">
        <v>17</v>
      </c>
      <c r="P193" s="14">
        <v>13</v>
      </c>
      <c r="Q193" s="4">
        <f t="shared" si="301"/>
        <v>41</v>
      </c>
      <c r="R193" s="5">
        <f t="shared" si="302"/>
        <v>78</v>
      </c>
      <c r="S193" s="28">
        <f t="shared" si="303"/>
        <v>160</v>
      </c>
      <c r="T193" s="3">
        <f t="shared" si="304"/>
        <v>205</v>
      </c>
      <c r="U193" s="57">
        <f t="shared" si="305"/>
        <v>131</v>
      </c>
      <c r="V193" s="13" t="s">
        <v>1151</v>
      </c>
      <c r="W193" s="14">
        <v>8</v>
      </c>
      <c r="X193" s="14">
        <v>12</v>
      </c>
      <c r="Y193" s="14">
        <v>14</v>
      </c>
      <c r="Z193" s="4">
        <f t="shared" si="334"/>
        <v>34</v>
      </c>
      <c r="AA193" s="5">
        <f t="shared" si="293"/>
        <v>157</v>
      </c>
      <c r="AB193" s="28">
        <f t="shared" si="294"/>
        <v>59</v>
      </c>
      <c r="AC193" s="76">
        <f t="shared" si="295"/>
        <v>264</v>
      </c>
      <c r="AD193" s="57">
        <f t="shared" si="296"/>
        <v>148</v>
      </c>
      <c r="AE193" s="30" t="s">
        <v>1434</v>
      </c>
      <c r="AF193" s="31">
        <v>12</v>
      </c>
      <c r="AG193" s="31">
        <v>12</v>
      </c>
      <c r="AH193" s="31">
        <v>10</v>
      </c>
      <c r="AI193" s="4">
        <f t="shared" si="310"/>
        <v>34</v>
      </c>
      <c r="AJ193" s="5">
        <f t="shared" si="311"/>
        <v>170</v>
      </c>
      <c r="AK193" s="28">
        <f t="shared" si="312"/>
        <v>67</v>
      </c>
      <c r="AL193" s="3">
        <f t="shared" si="313"/>
        <v>331</v>
      </c>
      <c r="AM193" s="5">
        <f t="shared" si="314"/>
        <v>171</v>
      </c>
      <c r="AN193" s="30" t="s">
        <v>1671</v>
      </c>
      <c r="AO193" s="31">
        <v>18</v>
      </c>
      <c r="AP193" s="31">
        <v>13</v>
      </c>
      <c r="AQ193" s="31">
        <v>15</v>
      </c>
      <c r="AR193" s="5">
        <f t="shared" si="315"/>
        <v>46</v>
      </c>
      <c r="AS193" s="5">
        <f t="shared" si="316"/>
        <v>56</v>
      </c>
      <c r="AT193" s="28">
        <f t="shared" si="317"/>
        <v>164</v>
      </c>
      <c r="AU193" s="3">
        <f t="shared" si="318"/>
        <v>495</v>
      </c>
      <c r="AV193" s="5">
        <f t="shared" si="319"/>
        <v>141</v>
      </c>
      <c r="AW193" s="13" t="s">
        <v>1869</v>
      </c>
      <c r="AX193" s="14">
        <v>14</v>
      </c>
      <c r="AY193" s="14">
        <v>15</v>
      </c>
      <c r="AZ193" s="14">
        <v>13</v>
      </c>
      <c r="BA193" s="5">
        <f t="shared" si="320"/>
        <v>42</v>
      </c>
      <c r="BB193" s="5">
        <f t="shared" si="321"/>
        <v>52</v>
      </c>
      <c r="BC193" s="28">
        <f t="shared" si="322"/>
        <v>147</v>
      </c>
      <c r="BD193" s="3">
        <f t="shared" si="323"/>
        <v>642</v>
      </c>
      <c r="BE193" s="5">
        <f t="shared" si="324"/>
        <v>115</v>
      </c>
      <c r="BF193" s="13" t="s">
        <v>849</v>
      </c>
      <c r="BG193" s="14">
        <v>15</v>
      </c>
      <c r="BH193" s="14">
        <v>13</v>
      </c>
      <c r="BI193" s="14">
        <v>14</v>
      </c>
      <c r="BJ193" s="5">
        <f t="shared" si="325"/>
        <v>42</v>
      </c>
      <c r="BK193" s="5">
        <f t="shared" si="326"/>
        <v>79</v>
      </c>
      <c r="BL193" s="28">
        <f t="shared" si="327"/>
        <v>133</v>
      </c>
      <c r="BM193" s="3">
        <f t="shared" si="328"/>
        <v>775</v>
      </c>
      <c r="BN193" s="5">
        <f t="shared" si="329"/>
        <v>101</v>
      </c>
      <c r="BO193" s="13" t="s">
        <v>2298</v>
      </c>
      <c r="BP193" s="14">
        <v>5</v>
      </c>
      <c r="BQ193" s="14">
        <v>5</v>
      </c>
      <c r="BR193" s="14">
        <v>5</v>
      </c>
      <c r="BS193" s="5">
        <f t="shared" si="259"/>
        <v>15</v>
      </c>
      <c r="BT193" s="5">
        <f t="shared" si="263"/>
        <v>210</v>
      </c>
      <c r="BU193" s="35">
        <f t="shared" si="260"/>
        <v>2</v>
      </c>
      <c r="BV193" s="3">
        <f t="shared" si="261"/>
        <v>777</v>
      </c>
      <c r="BW193" s="5">
        <f t="shared" si="262"/>
        <v>120</v>
      </c>
    </row>
    <row r="194" spans="2:75">
      <c r="B194" s="36" t="s">
        <v>677</v>
      </c>
      <c r="C194" s="41" t="s">
        <v>541</v>
      </c>
      <c r="D194" s="74" t="s">
        <v>101</v>
      </c>
      <c r="E194" s="51" t="s">
        <v>276</v>
      </c>
      <c r="F194" s="4">
        <v>12</v>
      </c>
      <c r="G194" s="4">
        <v>10</v>
      </c>
      <c r="H194" s="4">
        <v>13</v>
      </c>
      <c r="I194" s="4">
        <f t="shared" si="330"/>
        <v>35</v>
      </c>
      <c r="J194" s="4">
        <f t="shared" si="331"/>
        <v>128</v>
      </c>
      <c r="K194" s="4">
        <f t="shared" si="332"/>
        <v>90</v>
      </c>
      <c r="L194" s="57">
        <f t="shared" si="333"/>
        <v>128</v>
      </c>
      <c r="M194" s="30" t="s">
        <v>850</v>
      </c>
      <c r="N194" s="31">
        <v>14</v>
      </c>
      <c r="O194" s="31">
        <v>16</v>
      </c>
      <c r="P194" s="31">
        <v>8</v>
      </c>
      <c r="Q194" s="4">
        <f t="shared" si="301"/>
        <v>38</v>
      </c>
      <c r="R194" s="5">
        <f t="shared" si="302"/>
        <v>117</v>
      </c>
      <c r="S194" s="28">
        <f t="shared" si="303"/>
        <v>121</v>
      </c>
      <c r="T194" s="3">
        <f t="shared" si="304"/>
        <v>211</v>
      </c>
      <c r="U194" s="57">
        <f t="shared" si="305"/>
        <v>122</v>
      </c>
      <c r="V194" s="30" t="s">
        <v>1152</v>
      </c>
      <c r="W194" s="31">
        <v>18</v>
      </c>
      <c r="X194" s="31">
        <v>15</v>
      </c>
      <c r="Y194" s="31">
        <v>16</v>
      </c>
      <c r="Z194" s="4">
        <f t="shared" si="334"/>
        <v>49</v>
      </c>
      <c r="AA194" s="5">
        <f t="shared" si="293"/>
        <v>13</v>
      </c>
      <c r="AB194" s="28">
        <f t="shared" si="294"/>
        <v>203</v>
      </c>
      <c r="AC194" s="76">
        <f t="shared" si="295"/>
        <v>414</v>
      </c>
      <c r="AD194" s="57">
        <f t="shared" si="296"/>
        <v>62</v>
      </c>
      <c r="AE194" s="30" t="s">
        <v>1276</v>
      </c>
      <c r="AF194" s="31">
        <v>14</v>
      </c>
      <c r="AG194" s="31">
        <v>16</v>
      </c>
      <c r="AH194" s="31">
        <v>17</v>
      </c>
      <c r="AI194" s="4">
        <f t="shared" si="310"/>
        <v>47</v>
      </c>
      <c r="AJ194" s="5">
        <f t="shared" si="311"/>
        <v>15</v>
      </c>
      <c r="AK194" s="28">
        <f t="shared" si="312"/>
        <v>222</v>
      </c>
      <c r="AL194" s="3">
        <f t="shared" si="313"/>
        <v>636</v>
      </c>
      <c r="AM194" s="5">
        <f t="shared" si="314"/>
        <v>33</v>
      </c>
      <c r="AN194" s="13" t="s">
        <v>902</v>
      </c>
      <c r="AO194" s="14">
        <v>13</v>
      </c>
      <c r="AP194" s="14">
        <v>16</v>
      </c>
      <c r="AQ194" s="14">
        <v>15</v>
      </c>
      <c r="AR194" s="5">
        <f t="shared" si="315"/>
        <v>44</v>
      </c>
      <c r="AS194" s="5">
        <f t="shared" si="316"/>
        <v>81</v>
      </c>
      <c r="AT194" s="28">
        <f t="shared" si="317"/>
        <v>139</v>
      </c>
      <c r="AU194" s="3">
        <f t="shared" si="318"/>
        <v>775</v>
      </c>
      <c r="AV194" s="5">
        <f t="shared" si="319"/>
        <v>31</v>
      </c>
      <c r="AW194" s="13" t="s">
        <v>1870</v>
      </c>
      <c r="AX194" s="14">
        <v>13</v>
      </c>
      <c r="AY194" s="14">
        <v>13</v>
      </c>
      <c r="AZ194" s="14">
        <v>11</v>
      </c>
      <c r="BA194" s="5">
        <f t="shared" si="320"/>
        <v>37</v>
      </c>
      <c r="BB194" s="5">
        <f t="shared" si="321"/>
        <v>117</v>
      </c>
      <c r="BC194" s="28">
        <f t="shared" si="322"/>
        <v>82</v>
      </c>
      <c r="BD194" s="3">
        <f t="shared" si="323"/>
        <v>857</v>
      </c>
      <c r="BE194" s="5">
        <f t="shared" si="324"/>
        <v>41</v>
      </c>
      <c r="BF194" s="13" t="s">
        <v>2084</v>
      </c>
      <c r="BG194" s="14">
        <v>13</v>
      </c>
      <c r="BH194" s="14">
        <v>10</v>
      </c>
      <c r="BI194" s="14">
        <v>13</v>
      </c>
      <c r="BJ194" s="5">
        <f t="shared" si="325"/>
        <v>36</v>
      </c>
      <c r="BK194" s="5">
        <f t="shared" si="326"/>
        <v>168</v>
      </c>
      <c r="BL194" s="28">
        <f t="shared" si="327"/>
        <v>44</v>
      </c>
      <c r="BM194" s="3">
        <f t="shared" si="328"/>
        <v>901</v>
      </c>
      <c r="BN194" s="5">
        <f t="shared" si="329"/>
        <v>69</v>
      </c>
      <c r="BO194" s="13" t="s">
        <v>2299</v>
      </c>
      <c r="BP194" s="14">
        <v>16</v>
      </c>
      <c r="BQ194" s="14">
        <v>16</v>
      </c>
      <c r="BR194" s="14">
        <v>18</v>
      </c>
      <c r="BS194" s="5">
        <f t="shared" si="259"/>
        <v>50</v>
      </c>
      <c r="BT194" s="5">
        <f t="shared" si="263"/>
        <v>7</v>
      </c>
      <c r="BU194" s="35">
        <f t="shared" si="260"/>
        <v>205</v>
      </c>
      <c r="BV194" s="3">
        <f t="shared" si="261"/>
        <v>1106</v>
      </c>
      <c r="BW194" s="5">
        <f t="shared" si="262"/>
        <v>47</v>
      </c>
    </row>
    <row r="195" spans="2:75">
      <c r="B195" s="36" t="s">
        <v>381</v>
      </c>
      <c r="C195" s="41" t="s">
        <v>541</v>
      </c>
      <c r="D195" s="74" t="s">
        <v>570</v>
      </c>
      <c r="E195" s="51" t="s">
        <v>178</v>
      </c>
      <c r="F195" s="4">
        <v>20</v>
      </c>
      <c r="G195" s="4">
        <v>11</v>
      </c>
      <c r="H195" s="4">
        <v>14</v>
      </c>
      <c r="I195" s="4">
        <f t="shared" si="330"/>
        <v>45</v>
      </c>
      <c r="J195" s="4">
        <f t="shared" si="331"/>
        <v>24</v>
      </c>
      <c r="K195" s="4">
        <f t="shared" si="332"/>
        <v>194</v>
      </c>
      <c r="L195" s="57">
        <f t="shared" si="333"/>
        <v>24</v>
      </c>
      <c r="M195" s="30" t="s">
        <v>851</v>
      </c>
      <c r="N195" s="31">
        <v>15</v>
      </c>
      <c r="O195" s="31">
        <v>15</v>
      </c>
      <c r="P195" s="31">
        <v>12</v>
      </c>
      <c r="Q195" s="4">
        <f t="shared" si="301"/>
        <v>42</v>
      </c>
      <c r="R195" s="5">
        <f t="shared" si="302"/>
        <v>70</v>
      </c>
      <c r="S195" s="28">
        <f t="shared" si="303"/>
        <v>168</v>
      </c>
      <c r="T195" s="3">
        <f t="shared" si="304"/>
        <v>362</v>
      </c>
      <c r="U195" s="57">
        <f t="shared" si="305"/>
        <v>25</v>
      </c>
      <c r="V195" s="30" t="s">
        <v>1153</v>
      </c>
      <c r="W195" s="31">
        <v>13</v>
      </c>
      <c r="X195" s="31">
        <v>17</v>
      </c>
      <c r="Y195" s="31">
        <v>14</v>
      </c>
      <c r="Z195" s="4">
        <f t="shared" si="334"/>
        <v>44</v>
      </c>
      <c r="AA195" s="5">
        <f t="shared" si="293"/>
        <v>42</v>
      </c>
      <c r="AB195" s="28">
        <f t="shared" si="294"/>
        <v>174</v>
      </c>
      <c r="AC195" s="76">
        <f t="shared" si="295"/>
        <v>536</v>
      </c>
      <c r="AD195" s="57">
        <f t="shared" si="296"/>
        <v>12</v>
      </c>
      <c r="AE195" s="30" t="s">
        <v>1333</v>
      </c>
      <c r="AF195" s="31">
        <v>12</v>
      </c>
      <c r="AG195" s="31">
        <v>15</v>
      </c>
      <c r="AH195" s="31">
        <v>13</v>
      </c>
      <c r="AI195" s="4">
        <f t="shared" si="310"/>
        <v>40</v>
      </c>
      <c r="AJ195" s="5">
        <f t="shared" si="311"/>
        <v>66</v>
      </c>
      <c r="AK195" s="28">
        <f t="shared" si="312"/>
        <v>171</v>
      </c>
      <c r="AL195" s="3">
        <f t="shared" si="313"/>
        <v>707</v>
      </c>
      <c r="AM195" s="5">
        <f t="shared" si="314"/>
        <v>13</v>
      </c>
      <c r="AN195" s="13" t="s">
        <v>1672</v>
      </c>
      <c r="AO195" s="14">
        <v>17</v>
      </c>
      <c r="AP195" s="14">
        <v>18</v>
      </c>
      <c r="AQ195" s="14">
        <v>17</v>
      </c>
      <c r="AR195" s="5">
        <f t="shared" si="315"/>
        <v>52</v>
      </c>
      <c r="AS195" s="5">
        <f t="shared" si="316"/>
        <v>7</v>
      </c>
      <c r="AT195" s="28">
        <f t="shared" si="317"/>
        <v>213</v>
      </c>
      <c r="AU195" s="3">
        <f t="shared" si="318"/>
        <v>920</v>
      </c>
      <c r="AV195" s="5">
        <f t="shared" si="319"/>
        <v>5</v>
      </c>
      <c r="AW195" s="13" t="s">
        <v>1871</v>
      </c>
      <c r="AX195" s="14">
        <v>7</v>
      </c>
      <c r="AY195" s="14">
        <v>15</v>
      </c>
      <c r="AZ195" s="14">
        <v>11</v>
      </c>
      <c r="BA195" s="5">
        <f t="shared" si="320"/>
        <v>33</v>
      </c>
      <c r="BB195" s="5">
        <f t="shared" si="321"/>
        <v>163</v>
      </c>
      <c r="BC195" s="28">
        <f t="shared" si="322"/>
        <v>36</v>
      </c>
      <c r="BD195" s="3">
        <f t="shared" si="323"/>
        <v>956</v>
      </c>
      <c r="BE195" s="5">
        <f t="shared" si="324"/>
        <v>20</v>
      </c>
      <c r="BF195" s="13" t="s">
        <v>2085</v>
      </c>
      <c r="BG195" s="14">
        <v>10</v>
      </c>
      <c r="BH195" s="14">
        <v>12</v>
      </c>
      <c r="BI195" s="14">
        <v>12</v>
      </c>
      <c r="BJ195" s="5">
        <f t="shared" si="325"/>
        <v>34</v>
      </c>
      <c r="BK195" s="5">
        <f t="shared" si="326"/>
        <v>188</v>
      </c>
      <c r="BL195" s="28">
        <f t="shared" si="327"/>
        <v>24</v>
      </c>
      <c r="BM195" s="3">
        <f t="shared" si="328"/>
        <v>980</v>
      </c>
      <c r="BN195" s="5">
        <f t="shared" si="329"/>
        <v>46</v>
      </c>
      <c r="BO195" s="13" t="s">
        <v>2300</v>
      </c>
      <c r="BP195" s="14">
        <v>10</v>
      </c>
      <c r="BQ195" s="14">
        <v>8</v>
      </c>
      <c r="BR195" s="14">
        <v>10</v>
      </c>
      <c r="BS195" s="5">
        <f t="shared" si="259"/>
        <v>28</v>
      </c>
      <c r="BT195" s="5">
        <f t="shared" si="263"/>
        <v>198</v>
      </c>
      <c r="BU195" s="35">
        <f t="shared" si="260"/>
        <v>14</v>
      </c>
      <c r="BV195" s="3">
        <f t="shared" si="261"/>
        <v>994</v>
      </c>
      <c r="BW195" s="5">
        <f t="shared" si="262"/>
        <v>75</v>
      </c>
    </row>
    <row r="196" spans="2:75">
      <c r="B196" s="36" t="s">
        <v>702</v>
      </c>
      <c r="C196" s="41" t="s">
        <v>541</v>
      </c>
      <c r="D196" s="74" t="s">
        <v>102</v>
      </c>
      <c r="E196" s="51" t="s">
        <v>159</v>
      </c>
      <c r="F196" s="4">
        <v>18</v>
      </c>
      <c r="G196" s="4">
        <v>15</v>
      </c>
      <c r="H196" s="4">
        <v>15</v>
      </c>
      <c r="I196" s="4">
        <f t="shared" si="330"/>
        <v>48</v>
      </c>
      <c r="J196" s="4">
        <f t="shared" si="331"/>
        <v>10</v>
      </c>
      <c r="K196" s="4">
        <f t="shared" si="332"/>
        <v>208</v>
      </c>
      <c r="L196" s="57">
        <f t="shared" si="333"/>
        <v>10</v>
      </c>
      <c r="M196" s="30" t="s">
        <v>852</v>
      </c>
      <c r="N196" s="31">
        <v>14</v>
      </c>
      <c r="O196" s="31">
        <v>13</v>
      </c>
      <c r="P196" s="31">
        <v>15</v>
      </c>
      <c r="Q196" s="4">
        <f t="shared" si="301"/>
        <v>42</v>
      </c>
      <c r="R196" s="5">
        <f t="shared" si="302"/>
        <v>70</v>
      </c>
      <c r="S196" s="28">
        <f t="shared" si="303"/>
        <v>168</v>
      </c>
      <c r="T196" s="3">
        <f t="shared" si="304"/>
        <v>376</v>
      </c>
      <c r="U196" s="57">
        <f t="shared" si="305"/>
        <v>15</v>
      </c>
      <c r="V196" s="30" t="s">
        <v>1154</v>
      </c>
      <c r="W196" s="31">
        <v>14</v>
      </c>
      <c r="X196" s="31">
        <v>19</v>
      </c>
      <c r="Y196" s="31">
        <v>16</v>
      </c>
      <c r="Z196" s="4">
        <f t="shared" si="334"/>
        <v>49</v>
      </c>
      <c r="AA196" s="5">
        <f t="shared" si="293"/>
        <v>13</v>
      </c>
      <c r="AB196" s="28">
        <f t="shared" si="294"/>
        <v>203</v>
      </c>
      <c r="AC196" s="76">
        <f t="shared" si="295"/>
        <v>579</v>
      </c>
      <c r="AD196" s="57">
        <f t="shared" si="296"/>
        <v>5</v>
      </c>
      <c r="AE196" s="30" t="s">
        <v>1358</v>
      </c>
      <c r="AF196" s="31">
        <v>13</v>
      </c>
      <c r="AG196" s="31">
        <v>13</v>
      </c>
      <c r="AH196" s="31">
        <v>13</v>
      </c>
      <c r="AI196" s="4">
        <f t="shared" si="310"/>
        <v>39</v>
      </c>
      <c r="AJ196" s="5">
        <f t="shared" si="311"/>
        <v>84</v>
      </c>
      <c r="AK196" s="28">
        <f t="shared" si="312"/>
        <v>153</v>
      </c>
      <c r="AL196" s="3">
        <f t="shared" si="313"/>
        <v>732</v>
      </c>
      <c r="AM196" s="5">
        <f t="shared" si="314"/>
        <v>10</v>
      </c>
      <c r="AN196" s="13" t="s">
        <v>1673</v>
      </c>
      <c r="AO196" s="14">
        <v>16</v>
      </c>
      <c r="AP196" s="14">
        <v>15</v>
      </c>
      <c r="AQ196" s="14">
        <v>18</v>
      </c>
      <c r="AR196" s="5">
        <f t="shared" si="315"/>
        <v>49</v>
      </c>
      <c r="AS196" s="5">
        <f t="shared" si="316"/>
        <v>22</v>
      </c>
      <c r="AT196" s="28">
        <f t="shared" si="317"/>
        <v>198</v>
      </c>
      <c r="AU196" s="3">
        <f t="shared" si="318"/>
        <v>930</v>
      </c>
      <c r="AV196" s="5">
        <f t="shared" si="319"/>
        <v>4</v>
      </c>
      <c r="AW196" s="13" t="s">
        <v>1872</v>
      </c>
      <c r="AX196" s="14">
        <v>13</v>
      </c>
      <c r="AY196" s="14">
        <v>15</v>
      </c>
      <c r="AZ196" s="14">
        <v>20</v>
      </c>
      <c r="BA196" s="5">
        <f t="shared" si="320"/>
        <v>48</v>
      </c>
      <c r="BB196" s="5">
        <f t="shared" si="321"/>
        <v>7</v>
      </c>
      <c r="BC196" s="28">
        <f t="shared" si="322"/>
        <v>192</v>
      </c>
      <c r="BD196" s="3">
        <f t="shared" si="323"/>
        <v>1122</v>
      </c>
      <c r="BE196" s="5">
        <f t="shared" si="324"/>
        <v>2</v>
      </c>
      <c r="BF196" s="13" t="s">
        <v>2086</v>
      </c>
      <c r="BG196" s="14">
        <v>10</v>
      </c>
      <c r="BH196" s="14">
        <v>11</v>
      </c>
      <c r="BI196" s="14">
        <v>12</v>
      </c>
      <c r="BJ196" s="5">
        <f t="shared" si="325"/>
        <v>33</v>
      </c>
      <c r="BK196" s="5">
        <f t="shared" si="326"/>
        <v>198</v>
      </c>
      <c r="BL196" s="28">
        <f t="shared" si="327"/>
        <v>14</v>
      </c>
      <c r="BM196" s="3">
        <f t="shared" si="328"/>
        <v>1136</v>
      </c>
      <c r="BN196" s="5">
        <f t="shared" si="329"/>
        <v>16</v>
      </c>
      <c r="BO196" s="13" t="s">
        <v>2301</v>
      </c>
      <c r="BP196" s="14">
        <v>13</v>
      </c>
      <c r="BQ196" s="14">
        <v>11</v>
      </c>
      <c r="BR196" s="14">
        <v>16</v>
      </c>
      <c r="BS196" s="5">
        <f t="shared" si="259"/>
        <v>40</v>
      </c>
      <c r="BT196" s="5">
        <f t="shared" si="263"/>
        <v>84</v>
      </c>
      <c r="BU196" s="35">
        <f t="shared" si="260"/>
        <v>128</v>
      </c>
      <c r="BV196" s="3">
        <f t="shared" si="261"/>
        <v>1264</v>
      </c>
      <c r="BW196" s="5">
        <f t="shared" si="262"/>
        <v>17</v>
      </c>
    </row>
    <row r="197" spans="2:75">
      <c r="B197" s="36" t="s">
        <v>696</v>
      </c>
      <c r="C197" s="41" t="s">
        <v>541</v>
      </c>
      <c r="D197" s="74" t="s">
        <v>578</v>
      </c>
      <c r="E197" s="51" t="s">
        <v>191</v>
      </c>
      <c r="F197" s="4">
        <v>15</v>
      </c>
      <c r="G197" s="4">
        <v>11</v>
      </c>
      <c r="H197" s="4">
        <v>17</v>
      </c>
      <c r="I197" s="4">
        <f t="shared" si="330"/>
        <v>43</v>
      </c>
      <c r="J197" s="4">
        <f t="shared" si="331"/>
        <v>35</v>
      </c>
      <c r="K197" s="4">
        <f t="shared" si="332"/>
        <v>183</v>
      </c>
      <c r="L197" s="57">
        <f t="shared" si="333"/>
        <v>35</v>
      </c>
      <c r="M197" s="30" t="s">
        <v>853</v>
      </c>
      <c r="N197" s="31">
        <v>16</v>
      </c>
      <c r="O197" s="31">
        <v>13</v>
      </c>
      <c r="P197" s="31">
        <v>15</v>
      </c>
      <c r="Q197" s="4">
        <f t="shared" si="301"/>
        <v>44</v>
      </c>
      <c r="R197" s="5">
        <f t="shared" si="302"/>
        <v>48</v>
      </c>
      <c r="S197" s="28">
        <f t="shared" si="303"/>
        <v>190</v>
      </c>
      <c r="T197" s="3">
        <f t="shared" si="304"/>
        <v>373</v>
      </c>
      <c r="U197" s="57">
        <f t="shared" si="305"/>
        <v>16</v>
      </c>
      <c r="V197" s="30" t="s">
        <v>1155</v>
      </c>
      <c r="W197" s="31">
        <v>11</v>
      </c>
      <c r="X197" s="31">
        <v>12</v>
      </c>
      <c r="Y197" s="31">
        <v>14</v>
      </c>
      <c r="Z197" s="4">
        <f t="shared" si="334"/>
        <v>37</v>
      </c>
      <c r="AA197" s="5">
        <f t="shared" si="293"/>
        <v>115</v>
      </c>
      <c r="AB197" s="28">
        <f t="shared" si="294"/>
        <v>101</v>
      </c>
      <c r="AC197" s="76">
        <f t="shared" si="295"/>
        <v>474</v>
      </c>
      <c r="AD197" s="57">
        <f t="shared" si="296"/>
        <v>45</v>
      </c>
      <c r="AE197" s="30" t="s">
        <v>1391</v>
      </c>
      <c r="AF197" s="31">
        <v>11</v>
      </c>
      <c r="AG197" s="31">
        <v>17</v>
      </c>
      <c r="AH197" s="31">
        <v>8</v>
      </c>
      <c r="AI197" s="4">
        <f t="shared" si="310"/>
        <v>36</v>
      </c>
      <c r="AJ197" s="5">
        <f t="shared" si="311"/>
        <v>133</v>
      </c>
      <c r="AK197" s="28">
        <f t="shared" si="312"/>
        <v>104</v>
      </c>
      <c r="AL197" s="3">
        <f t="shared" si="313"/>
        <v>578</v>
      </c>
      <c r="AM197" s="5">
        <f t="shared" si="314"/>
        <v>53</v>
      </c>
      <c r="AN197" s="13" t="s">
        <v>1674</v>
      </c>
      <c r="AO197" s="14">
        <v>7</v>
      </c>
      <c r="AP197" s="14">
        <v>10</v>
      </c>
      <c r="AQ197" s="14">
        <v>13</v>
      </c>
      <c r="AR197" s="5">
        <f t="shared" si="315"/>
        <v>30</v>
      </c>
      <c r="AS197" s="5">
        <f t="shared" si="316"/>
        <v>213</v>
      </c>
      <c r="AT197" s="28">
        <f t="shared" si="317"/>
        <v>7</v>
      </c>
      <c r="AU197" s="3">
        <f t="shared" si="318"/>
        <v>585</v>
      </c>
      <c r="AV197" s="5">
        <f t="shared" si="319"/>
        <v>102</v>
      </c>
      <c r="AW197" s="13" t="s">
        <v>1873</v>
      </c>
      <c r="AX197" s="14">
        <v>12</v>
      </c>
      <c r="AY197" s="14">
        <v>14</v>
      </c>
      <c r="AZ197" s="14">
        <v>12</v>
      </c>
      <c r="BA197" s="5">
        <f t="shared" si="320"/>
        <v>38</v>
      </c>
      <c r="BB197" s="5">
        <f t="shared" si="321"/>
        <v>102</v>
      </c>
      <c r="BC197" s="28">
        <f t="shared" si="322"/>
        <v>97</v>
      </c>
      <c r="BD197" s="3">
        <f t="shared" si="323"/>
        <v>682</v>
      </c>
      <c r="BE197" s="5">
        <f t="shared" si="324"/>
        <v>97</v>
      </c>
      <c r="BF197" s="13"/>
      <c r="BG197" s="14"/>
      <c r="BH197" s="14"/>
      <c r="BI197" s="14"/>
      <c r="BJ197" s="5">
        <f t="shared" si="325"/>
        <v>0</v>
      </c>
      <c r="BK197" s="5" t="str">
        <f t="shared" si="326"/>
        <v/>
      </c>
      <c r="BL197" s="28">
        <f t="shared" si="327"/>
        <v>0</v>
      </c>
      <c r="BM197" s="3">
        <f t="shared" si="328"/>
        <v>682</v>
      </c>
      <c r="BN197" s="5">
        <f t="shared" si="329"/>
        <v>125</v>
      </c>
      <c r="BO197" s="13"/>
      <c r="BP197" s="14"/>
      <c r="BQ197" s="14"/>
      <c r="BR197" s="14"/>
      <c r="BS197" s="5">
        <f t="shared" si="259"/>
        <v>0</v>
      </c>
      <c r="BT197" s="5" t="str">
        <f t="shared" si="263"/>
        <v/>
      </c>
      <c r="BU197" s="35">
        <f t="shared" si="260"/>
        <v>0</v>
      </c>
      <c r="BV197" s="3">
        <f t="shared" si="261"/>
        <v>682</v>
      </c>
      <c r="BW197" s="5">
        <f t="shared" si="262"/>
        <v>146</v>
      </c>
    </row>
    <row r="198" spans="2:75">
      <c r="B198" s="36" t="s">
        <v>393</v>
      </c>
      <c r="C198" s="41" t="s">
        <v>541</v>
      </c>
      <c r="D198" s="74" t="s">
        <v>103</v>
      </c>
      <c r="E198" s="51" t="s">
        <v>188</v>
      </c>
      <c r="F198" s="4">
        <v>15</v>
      </c>
      <c r="G198" s="4">
        <v>16</v>
      </c>
      <c r="H198" s="4">
        <v>12</v>
      </c>
      <c r="I198" s="4">
        <f t="shared" si="330"/>
        <v>43</v>
      </c>
      <c r="J198" s="4">
        <f t="shared" si="331"/>
        <v>35</v>
      </c>
      <c r="K198" s="4">
        <f t="shared" si="332"/>
        <v>183</v>
      </c>
      <c r="L198" s="57">
        <f t="shared" si="333"/>
        <v>35</v>
      </c>
      <c r="M198" s="30" t="s">
        <v>854</v>
      </c>
      <c r="N198" s="31">
        <v>14</v>
      </c>
      <c r="O198" s="31">
        <v>11</v>
      </c>
      <c r="P198" s="31">
        <v>15</v>
      </c>
      <c r="Q198" s="4">
        <f t="shared" si="301"/>
        <v>40</v>
      </c>
      <c r="R198" s="5">
        <f t="shared" si="302"/>
        <v>90</v>
      </c>
      <c r="S198" s="28">
        <f t="shared" si="303"/>
        <v>148</v>
      </c>
      <c r="T198" s="3">
        <f t="shared" si="304"/>
        <v>331</v>
      </c>
      <c r="U198" s="57">
        <f t="shared" si="305"/>
        <v>42</v>
      </c>
      <c r="V198" s="30" t="s">
        <v>1156</v>
      </c>
      <c r="W198" s="31">
        <v>9</v>
      </c>
      <c r="X198" s="31">
        <v>9</v>
      </c>
      <c r="Y198" s="31">
        <v>13</v>
      </c>
      <c r="Z198" s="4">
        <f t="shared" si="334"/>
        <v>31</v>
      </c>
      <c r="AA198" s="5">
        <f t="shared" si="293"/>
        <v>187</v>
      </c>
      <c r="AB198" s="28">
        <f t="shared" si="294"/>
        <v>29</v>
      </c>
      <c r="AC198" s="76">
        <f t="shared" si="295"/>
        <v>360</v>
      </c>
      <c r="AD198" s="57">
        <f t="shared" si="296"/>
        <v>95</v>
      </c>
      <c r="AE198" s="30" t="s">
        <v>1426</v>
      </c>
      <c r="AF198" s="31">
        <v>10</v>
      </c>
      <c r="AG198" s="31">
        <v>10</v>
      </c>
      <c r="AH198" s="31">
        <v>14</v>
      </c>
      <c r="AI198" s="4">
        <f t="shared" si="310"/>
        <v>34</v>
      </c>
      <c r="AJ198" s="5">
        <f t="shared" si="311"/>
        <v>170</v>
      </c>
      <c r="AK198" s="28">
        <f t="shared" si="312"/>
        <v>67</v>
      </c>
      <c r="AL198" s="3">
        <f t="shared" si="313"/>
        <v>427</v>
      </c>
      <c r="AM198" s="5">
        <f t="shared" si="314"/>
        <v>119</v>
      </c>
      <c r="AN198" s="13" t="s">
        <v>1675</v>
      </c>
      <c r="AO198" s="14">
        <v>11</v>
      </c>
      <c r="AP198" s="14">
        <v>13</v>
      </c>
      <c r="AQ198" s="14">
        <v>13</v>
      </c>
      <c r="AR198" s="5">
        <f t="shared" si="315"/>
        <v>37</v>
      </c>
      <c r="AS198" s="5">
        <f t="shared" si="316"/>
        <v>180</v>
      </c>
      <c r="AT198" s="28">
        <f t="shared" si="317"/>
        <v>40</v>
      </c>
      <c r="AU198" s="3">
        <f t="shared" si="318"/>
        <v>467</v>
      </c>
      <c r="AV198" s="5">
        <f t="shared" si="319"/>
        <v>151</v>
      </c>
      <c r="AW198" s="13" t="s">
        <v>1874</v>
      </c>
      <c r="AX198" s="14">
        <v>10</v>
      </c>
      <c r="AY198" s="14">
        <v>19</v>
      </c>
      <c r="AZ198" s="14">
        <v>13</v>
      </c>
      <c r="BA198" s="5">
        <f t="shared" si="320"/>
        <v>42</v>
      </c>
      <c r="BB198" s="5">
        <f t="shared" si="321"/>
        <v>52</v>
      </c>
      <c r="BC198" s="28">
        <f t="shared" si="322"/>
        <v>147</v>
      </c>
      <c r="BD198" s="3">
        <f t="shared" si="323"/>
        <v>614</v>
      </c>
      <c r="BE198" s="5">
        <f t="shared" si="324"/>
        <v>122</v>
      </c>
      <c r="BF198" s="13" t="s">
        <v>2087</v>
      </c>
      <c r="BG198" s="14">
        <v>16</v>
      </c>
      <c r="BH198" s="14">
        <v>14</v>
      </c>
      <c r="BI198" s="14">
        <v>12</v>
      </c>
      <c r="BJ198" s="5">
        <f t="shared" si="325"/>
        <v>42</v>
      </c>
      <c r="BK198" s="5">
        <f t="shared" si="326"/>
        <v>79</v>
      </c>
      <c r="BL198" s="28">
        <f t="shared" si="327"/>
        <v>133</v>
      </c>
      <c r="BM198" s="3">
        <f t="shared" si="328"/>
        <v>747</v>
      </c>
      <c r="BN198" s="5">
        <f t="shared" si="329"/>
        <v>107</v>
      </c>
      <c r="BO198" s="13" t="s">
        <v>2302</v>
      </c>
      <c r="BP198" s="14">
        <v>16</v>
      </c>
      <c r="BQ198" s="14">
        <v>17</v>
      </c>
      <c r="BR198" s="14">
        <v>13</v>
      </c>
      <c r="BS198" s="5">
        <f t="shared" ref="BS198:BS261" si="335">SUM(BP198:BR198)</f>
        <v>46</v>
      </c>
      <c r="BT198" s="5">
        <f t="shared" si="263"/>
        <v>26</v>
      </c>
      <c r="BU198" s="35">
        <f t="shared" ref="BU198:BU261" si="336">IF(BT198="",0,BS$302+1-BT198)</f>
        <v>186</v>
      </c>
      <c r="BV198" s="3">
        <f t="shared" ref="BV198:BV261" si="337">BU198+BM198</f>
        <v>933</v>
      </c>
      <c r="BW198" s="5">
        <f t="shared" ref="BW198:BW261" si="338">IF(BV198=0,"",RANK(BV198,BV$6:BV$301))</f>
        <v>89</v>
      </c>
    </row>
    <row r="199" spans="2:75">
      <c r="B199" s="36" t="s">
        <v>396</v>
      </c>
      <c r="C199" s="41" t="s">
        <v>541</v>
      </c>
      <c r="D199" s="74" t="s">
        <v>573</v>
      </c>
      <c r="E199" s="51" t="s">
        <v>184</v>
      </c>
      <c r="F199" s="4">
        <v>15</v>
      </c>
      <c r="G199" s="4">
        <v>14</v>
      </c>
      <c r="H199" s="4">
        <v>14</v>
      </c>
      <c r="I199" s="4">
        <f t="shared" si="330"/>
        <v>43</v>
      </c>
      <c r="J199" s="4">
        <f t="shared" si="331"/>
        <v>35</v>
      </c>
      <c r="K199" s="4">
        <f t="shared" si="332"/>
        <v>183</v>
      </c>
      <c r="L199" s="57">
        <f t="shared" si="333"/>
        <v>35</v>
      </c>
      <c r="M199" s="30" t="s">
        <v>855</v>
      </c>
      <c r="N199" s="31">
        <v>18</v>
      </c>
      <c r="O199" s="31">
        <v>19</v>
      </c>
      <c r="P199" s="31">
        <v>16</v>
      </c>
      <c r="Q199" s="4">
        <f t="shared" si="301"/>
        <v>53</v>
      </c>
      <c r="R199" s="5">
        <f t="shared" si="302"/>
        <v>1</v>
      </c>
      <c r="S199" s="28">
        <f t="shared" si="303"/>
        <v>237</v>
      </c>
      <c r="T199" s="3">
        <f t="shared" si="304"/>
        <v>420</v>
      </c>
      <c r="U199" s="57">
        <f t="shared" si="305"/>
        <v>6</v>
      </c>
      <c r="V199" s="30"/>
      <c r="W199" s="31"/>
      <c r="X199" s="31"/>
      <c r="Y199" s="31"/>
      <c r="Z199" s="4">
        <f t="shared" si="334"/>
        <v>0</v>
      </c>
      <c r="AA199" s="5" t="str">
        <f t="shared" si="293"/>
        <v/>
      </c>
      <c r="AB199" s="28">
        <f t="shared" si="294"/>
        <v>0</v>
      </c>
      <c r="AC199" s="76">
        <f t="shared" si="295"/>
        <v>420</v>
      </c>
      <c r="AD199" s="57">
        <f t="shared" si="296"/>
        <v>59</v>
      </c>
      <c r="AE199" s="30" t="s">
        <v>1346</v>
      </c>
      <c r="AF199" s="31">
        <v>12</v>
      </c>
      <c r="AG199" s="31">
        <v>12</v>
      </c>
      <c r="AH199" s="31">
        <v>15</v>
      </c>
      <c r="AI199" s="4">
        <f t="shared" si="310"/>
        <v>39</v>
      </c>
      <c r="AJ199" s="5">
        <f t="shared" si="311"/>
        <v>84</v>
      </c>
      <c r="AK199" s="28">
        <f t="shared" si="312"/>
        <v>153</v>
      </c>
      <c r="AL199" s="3">
        <f t="shared" si="313"/>
        <v>573</v>
      </c>
      <c r="AM199" s="5">
        <f t="shared" si="314"/>
        <v>56</v>
      </c>
      <c r="AN199" s="13" t="s">
        <v>1676</v>
      </c>
      <c r="AO199" s="14">
        <v>10</v>
      </c>
      <c r="AP199" s="14">
        <v>13</v>
      </c>
      <c r="AQ199" s="14">
        <v>16</v>
      </c>
      <c r="AR199" s="5">
        <f t="shared" si="315"/>
        <v>39</v>
      </c>
      <c r="AS199" s="5">
        <f t="shared" si="316"/>
        <v>158</v>
      </c>
      <c r="AT199" s="28">
        <f t="shared" si="317"/>
        <v>62</v>
      </c>
      <c r="AU199" s="3">
        <f t="shared" si="318"/>
        <v>635</v>
      </c>
      <c r="AV199" s="5">
        <f t="shared" si="319"/>
        <v>77</v>
      </c>
      <c r="AW199" s="13"/>
      <c r="AX199" s="14"/>
      <c r="AY199" s="14"/>
      <c r="AZ199" s="14"/>
      <c r="BA199" s="5">
        <f t="shared" si="320"/>
        <v>0</v>
      </c>
      <c r="BB199" s="5" t="str">
        <f t="shared" si="321"/>
        <v/>
      </c>
      <c r="BC199" s="28">
        <f t="shared" si="322"/>
        <v>0</v>
      </c>
      <c r="BD199" s="3">
        <f t="shared" si="323"/>
        <v>635</v>
      </c>
      <c r="BE199" s="5">
        <f t="shared" si="324"/>
        <v>118</v>
      </c>
      <c r="BF199" s="13"/>
      <c r="BG199" s="14"/>
      <c r="BH199" s="14"/>
      <c r="BI199" s="14"/>
      <c r="BJ199" s="5">
        <f t="shared" si="325"/>
        <v>0</v>
      </c>
      <c r="BK199" s="5" t="str">
        <f t="shared" si="326"/>
        <v/>
      </c>
      <c r="BL199" s="28">
        <f t="shared" si="327"/>
        <v>0</v>
      </c>
      <c r="BM199" s="3">
        <f t="shared" si="328"/>
        <v>635</v>
      </c>
      <c r="BN199" s="5">
        <f t="shared" si="329"/>
        <v>139</v>
      </c>
      <c r="BO199" s="13"/>
      <c r="BP199" s="14"/>
      <c r="BQ199" s="14"/>
      <c r="BR199" s="14"/>
      <c r="BS199" s="5">
        <f t="shared" si="335"/>
        <v>0</v>
      </c>
      <c r="BT199" s="5" t="str">
        <f t="shared" si="263"/>
        <v/>
      </c>
      <c r="BU199" s="35">
        <f t="shared" si="336"/>
        <v>0</v>
      </c>
      <c r="BV199" s="3">
        <f t="shared" si="337"/>
        <v>635</v>
      </c>
      <c r="BW199" s="5">
        <f t="shared" si="338"/>
        <v>160</v>
      </c>
    </row>
    <row r="200" spans="2:75">
      <c r="B200" s="36" t="s">
        <v>485</v>
      </c>
      <c r="C200" s="41" t="s">
        <v>541</v>
      </c>
      <c r="D200" s="74" t="s">
        <v>104</v>
      </c>
      <c r="E200" s="51" t="s">
        <v>300</v>
      </c>
      <c r="F200" s="4">
        <v>9</v>
      </c>
      <c r="G200" s="4">
        <v>13</v>
      </c>
      <c r="H200" s="4">
        <v>12</v>
      </c>
      <c r="I200" s="4">
        <f t="shared" si="330"/>
        <v>34</v>
      </c>
      <c r="J200" s="4">
        <f t="shared" si="331"/>
        <v>148</v>
      </c>
      <c r="K200" s="4">
        <f t="shared" si="332"/>
        <v>70</v>
      </c>
      <c r="L200" s="57">
        <f t="shared" si="333"/>
        <v>148</v>
      </c>
      <c r="M200" s="30" t="s">
        <v>856</v>
      </c>
      <c r="N200" s="31">
        <v>18</v>
      </c>
      <c r="O200" s="31">
        <v>13</v>
      </c>
      <c r="P200" s="31">
        <v>14</v>
      </c>
      <c r="Q200" s="4">
        <f t="shared" si="301"/>
        <v>45</v>
      </c>
      <c r="R200" s="5">
        <f t="shared" si="302"/>
        <v>42</v>
      </c>
      <c r="S200" s="28">
        <f t="shared" si="303"/>
        <v>196</v>
      </c>
      <c r="T200" s="3">
        <f t="shared" si="304"/>
        <v>266</v>
      </c>
      <c r="U200" s="57">
        <f t="shared" si="305"/>
        <v>85</v>
      </c>
      <c r="V200" s="30" t="s">
        <v>1157</v>
      </c>
      <c r="W200" s="31">
        <v>17</v>
      </c>
      <c r="X200" s="31">
        <v>13</v>
      </c>
      <c r="Y200" s="31">
        <v>12</v>
      </c>
      <c r="Z200" s="4">
        <f t="shared" si="334"/>
        <v>42</v>
      </c>
      <c r="AA200" s="5">
        <f t="shared" si="293"/>
        <v>58</v>
      </c>
      <c r="AB200" s="28">
        <f t="shared" si="294"/>
        <v>158</v>
      </c>
      <c r="AC200" s="76">
        <f t="shared" si="295"/>
        <v>424</v>
      </c>
      <c r="AD200" s="57">
        <f t="shared" si="296"/>
        <v>57</v>
      </c>
      <c r="AE200" s="30" t="s">
        <v>1483</v>
      </c>
      <c r="AF200" s="31">
        <v>11</v>
      </c>
      <c r="AG200" s="31">
        <v>9</v>
      </c>
      <c r="AH200" s="31">
        <v>7</v>
      </c>
      <c r="AI200" s="4">
        <f t="shared" si="310"/>
        <v>27</v>
      </c>
      <c r="AJ200" s="5">
        <f t="shared" si="311"/>
        <v>231</v>
      </c>
      <c r="AK200" s="28">
        <f t="shared" si="312"/>
        <v>6</v>
      </c>
      <c r="AL200" s="3">
        <f t="shared" si="313"/>
        <v>430</v>
      </c>
      <c r="AM200" s="5">
        <f t="shared" si="314"/>
        <v>117</v>
      </c>
      <c r="AN200" s="13" t="s">
        <v>1677</v>
      </c>
      <c r="AO200" s="14">
        <v>11</v>
      </c>
      <c r="AP200" s="14">
        <v>13</v>
      </c>
      <c r="AQ200" s="14">
        <v>14</v>
      </c>
      <c r="AR200" s="5">
        <f t="shared" si="315"/>
        <v>38</v>
      </c>
      <c r="AS200" s="5">
        <f t="shared" si="316"/>
        <v>173</v>
      </c>
      <c r="AT200" s="28">
        <f t="shared" si="317"/>
        <v>47</v>
      </c>
      <c r="AU200" s="3">
        <f t="shared" si="318"/>
        <v>477</v>
      </c>
      <c r="AV200" s="5">
        <f t="shared" si="319"/>
        <v>145</v>
      </c>
      <c r="AW200" s="13" t="s">
        <v>1875</v>
      </c>
      <c r="AX200" s="14">
        <v>13</v>
      </c>
      <c r="AY200" s="14">
        <v>14</v>
      </c>
      <c r="AZ200" s="14">
        <v>10</v>
      </c>
      <c r="BA200" s="5">
        <f t="shared" si="320"/>
        <v>37</v>
      </c>
      <c r="BB200" s="5">
        <f t="shared" si="321"/>
        <v>117</v>
      </c>
      <c r="BC200" s="28">
        <f t="shared" si="322"/>
        <v>82</v>
      </c>
      <c r="BD200" s="3">
        <f t="shared" si="323"/>
        <v>559</v>
      </c>
      <c r="BE200" s="5">
        <f t="shared" si="324"/>
        <v>142</v>
      </c>
      <c r="BF200" s="13" t="s">
        <v>2088</v>
      </c>
      <c r="BG200" s="14">
        <v>12</v>
      </c>
      <c r="BH200" s="14">
        <v>12</v>
      </c>
      <c r="BI200" s="14">
        <v>15</v>
      </c>
      <c r="BJ200" s="5">
        <f t="shared" si="325"/>
        <v>39</v>
      </c>
      <c r="BK200" s="5">
        <f t="shared" si="326"/>
        <v>125</v>
      </c>
      <c r="BL200" s="28">
        <f t="shared" si="327"/>
        <v>87</v>
      </c>
      <c r="BM200" s="3">
        <f t="shared" si="328"/>
        <v>646</v>
      </c>
      <c r="BN200" s="5">
        <f t="shared" si="329"/>
        <v>134</v>
      </c>
      <c r="BO200" s="13" t="s">
        <v>2303</v>
      </c>
      <c r="BP200" s="14">
        <v>15</v>
      </c>
      <c r="BQ200" s="14">
        <v>13</v>
      </c>
      <c r="BR200" s="14">
        <v>11</v>
      </c>
      <c r="BS200" s="5">
        <f t="shared" si="335"/>
        <v>39</v>
      </c>
      <c r="BT200" s="5">
        <f t="shared" ref="BT200:BT263" si="339">IF(BO200="","",RANK(BS200,BS$6:BS$301))</f>
        <v>96</v>
      </c>
      <c r="BU200" s="35">
        <f t="shared" si="336"/>
        <v>116</v>
      </c>
      <c r="BV200" s="3">
        <f t="shared" si="337"/>
        <v>762</v>
      </c>
      <c r="BW200" s="5">
        <f t="shared" si="338"/>
        <v>122</v>
      </c>
    </row>
    <row r="201" spans="2:75">
      <c r="B201" s="36" t="s">
        <v>987</v>
      </c>
      <c r="C201" s="41" t="s">
        <v>541</v>
      </c>
      <c r="D201" s="74" t="s">
        <v>986</v>
      </c>
      <c r="E201" s="51"/>
      <c r="F201" s="4"/>
      <c r="G201" s="4"/>
      <c r="H201" s="4"/>
      <c r="I201" s="4"/>
      <c r="J201" s="4"/>
      <c r="K201" s="4"/>
      <c r="L201" s="57"/>
      <c r="M201" s="30" t="s">
        <v>857</v>
      </c>
      <c r="N201" s="31">
        <v>6</v>
      </c>
      <c r="O201" s="31">
        <v>11</v>
      </c>
      <c r="P201" s="31">
        <v>6</v>
      </c>
      <c r="Q201" s="4">
        <f t="shared" si="301"/>
        <v>23</v>
      </c>
      <c r="R201" s="5">
        <f t="shared" si="302"/>
        <v>232</v>
      </c>
      <c r="S201" s="28">
        <f t="shared" si="303"/>
        <v>6</v>
      </c>
      <c r="T201" s="3">
        <f t="shared" si="304"/>
        <v>6</v>
      </c>
      <c r="U201" s="57">
        <f t="shared" si="305"/>
        <v>254</v>
      </c>
      <c r="V201" s="30" t="s">
        <v>1158</v>
      </c>
      <c r="W201" s="31">
        <v>10</v>
      </c>
      <c r="X201" s="31">
        <v>12</v>
      </c>
      <c r="Y201" s="31">
        <v>12</v>
      </c>
      <c r="Z201" s="4">
        <f t="shared" si="334"/>
        <v>34</v>
      </c>
      <c r="AA201" s="5">
        <f t="shared" si="293"/>
        <v>157</v>
      </c>
      <c r="AB201" s="28">
        <f t="shared" si="294"/>
        <v>59</v>
      </c>
      <c r="AC201" s="76">
        <f t="shared" si="295"/>
        <v>65</v>
      </c>
      <c r="AD201" s="57">
        <f t="shared" si="296"/>
        <v>247</v>
      </c>
      <c r="AE201" s="30" t="s">
        <v>1439</v>
      </c>
      <c r="AF201" s="31">
        <v>12</v>
      </c>
      <c r="AG201" s="31">
        <v>10</v>
      </c>
      <c r="AH201" s="31">
        <v>11</v>
      </c>
      <c r="AI201" s="4">
        <f t="shared" si="310"/>
        <v>33</v>
      </c>
      <c r="AJ201" s="5">
        <f t="shared" si="311"/>
        <v>184</v>
      </c>
      <c r="AK201" s="28">
        <f t="shared" si="312"/>
        <v>53</v>
      </c>
      <c r="AL201" s="3">
        <f t="shared" si="313"/>
        <v>118</v>
      </c>
      <c r="AM201" s="5">
        <f t="shared" si="314"/>
        <v>250</v>
      </c>
      <c r="AN201" s="13" t="s">
        <v>1678</v>
      </c>
      <c r="AO201" s="14">
        <v>12</v>
      </c>
      <c r="AP201" s="14">
        <v>10</v>
      </c>
      <c r="AQ201" s="14">
        <v>14</v>
      </c>
      <c r="AR201" s="5">
        <f t="shared" si="315"/>
        <v>36</v>
      </c>
      <c r="AS201" s="5">
        <f t="shared" si="316"/>
        <v>189</v>
      </c>
      <c r="AT201" s="28">
        <f t="shared" si="317"/>
        <v>31</v>
      </c>
      <c r="AU201" s="3">
        <f t="shared" si="318"/>
        <v>149</v>
      </c>
      <c r="AV201" s="5">
        <f t="shared" si="319"/>
        <v>254</v>
      </c>
      <c r="AW201" s="13" t="s">
        <v>1876</v>
      </c>
      <c r="AX201" s="14">
        <v>15</v>
      </c>
      <c r="AY201" s="14">
        <v>13</v>
      </c>
      <c r="AZ201" s="14">
        <v>14</v>
      </c>
      <c r="BA201" s="5">
        <f t="shared" si="320"/>
        <v>42</v>
      </c>
      <c r="BB201" s="5">
        <f t="shared" si="321"/>
        <v>52</v>
      </c>
      <c r="BC201" s="28">
        <f t="shared" si="322"/>
        <v>147</v>
      </c>
      <c r="BD201" s="3">
        <f t="shared" si="323"/>
        <v>296</v>
      </c>
      <c r="BE201" s="5">
        <f t="shared" si="324"/>
        <v>215</v>
      </c>
      <c r="BF201" s="13" t="s">
        <v>2089</v>
      </c>
      <c r="BG201" s="14">
        <v>11</v>
      </c>
      <c r="BH201" s="14">
        <v>12</v>
      </c>
      <c r="BI201" s="14">
        <v>14</v>
      </c>
      <c r="BJ201" s="5">
        <f t="shared" si="325"/>
        <v>37</v>
      </c>
      <c r="BK201" s="5">
        <f t="shared" si="326"/>
        <v>150</v>
      </c>
      <c r="BL201" s="28">
        <f t="shared" si="327"/>
        <v>62</v>
      </c>
      <c r="BM201" s="3">
        <f t="shared" si="328"/>
        <v>358</v>
      </c>
      <c r="BN201" s="5">
        <f t="shared" si="329"/>
        <v>211</v>
      </c>
      <c r="BO201" s="13" t="s">
        <v>2304</v>
      </c>
      <c r="BP201" s="14">
        <v>10</v>
      </c>
      <c r="BQ201" s="14">
        <v>8</v>
      </c>
      <c r="BR201" s="14">
        <v>9</v>
      </c>
      <c r="BS201" s="5">
        <f t="shared" si="335"/>
        <v>27</v>
      </c>
      <c r="BT201" s="5">
        <f t="shared" si="339"/>
        <v>200</v>
      </c>
      <c r="BU201" s="35">
        <f t="shared" si="336"/>
        <v>12</v>
      </c>
      <c r="BV201" s="3">
        <f t="shared" si="337"/>
        <v>370</v>
      </c>
      <c r="BW201" s="5">
        <f t="shared" si="338"/>
        <v>217</v>
      </c>
    </row>
    <row r="202" spans="2:75">
      <c r="B202" s="36" t="s">
        <v>509</v>
      </c>
      <c r="C202" s="41" t="s">
        <v>541</v>
      </c>
      <c r="D202" s="74" t="s">
        <v>639</v>
      </c>
      <c r="E202" s="51" t="s">
        <v>332</v>
      </c>
      <c r="F202" s="4">
        <v>11</v>
      </c>
      <c r="G202" s="4">
        <v>8</v>
      </c>
      <c r="H202" s="4">
        <v>13</v>
      </c>
      <c r="I202" s="4">
        <f>SUM(F202:H202)</f>
        <v>32</v>
      </c>
      <c r="J202" s="4">
        <f>IF(E202="","",RANK(I202,I$6:I$300))</f>
        <v>173</v>
      </c>
      <c r="K202" s="4">
        <f>IF(J202="",0,I$302+1-J202)</f>
        <v>45</v>
      </c>
      <c r="L202" s="57">
        <f>IF(E202="","",RANK(K202,K$6:K$300))</f>
        <v>173</v>
      </c>
      <c r="M202" s="13" t="s">
        <v>858</v>
      </c>
      <c r="N202" s="14">
        <v>14</v>
      </c>
      <c r="O202" s="14">
        <v>10</v>
      </c>
      <c r="P202" s="14">
        <v>12</v>
      </c>
      <c r="Q202" s="4">
        <f t="shared" si="301"/>
        <v>36</v>
      </c>
      <c r="R202" s="5">
        <f t="shared" si="302"/>
        <v>148</v>
      </c>
      <c r="S202" s="28">
        <f t="shared" si="303"/>
        <v>90</v>
      </c>
      <c r="T202" s="3">
        <f t="shared" si="304"/>
        <v>135</v>
      </c>
      <c r="U202" s="57">
        <f t="shared" si="305"/>
        <v>188</v>
      </c>
      <c r="V202" s="13"/>
      <c r="W202" s="14"/>
      <c r="X202" s="14"/>
      <c r="Y202" s="14"/>
      <c r="Z202" s="4">
        <f t="shared" si="334"/>
        <v>0</v>
      </c>
      <c r="AA202" s="5" t="str">
        <f t="shared" si="293"/>
        <v/>
      </c>
      <c r="AB202" s="28">
        <f t="shared" si="294"/>
        <v>0</v>
      </c>
      <c r="AC202" s="76">
        <f t="shared" si="295"/>
        <v>135</v>
      </c>
      <c r="AD202" s="57">
        <f t="shared" si="296"/>
        <v>220</v>
      </c>
      <c r="AE202" s="30" t="s">
        <v>1378</v>
      </c>
      <c r="AF202" s="31">
        <v>13</v>
      </c>
      <c r="AG202" s="31">
        <v>12</v>
      </c>
      <c r="AH202" s="31">
        <v>12</v>
      </c>
      <c r="AI202" s="4">
        <f t="shared" si="310"/>
        <v>37</v>
      </c>
      <c r="AJ202" s="5">
        <f t="shared" si="311"/>
        <v>114</v>
      </c>
      <c r="AK202" s="28">
        <f t="shared" si="312"/>
        <v>123</v>
      </c>
      <c r="AL202" s="3">
        <f t="shared" si="313"/>
        <v>258</v>
      </c>
      <c r="AM202" s="5">
        <f t="shared" si="314"/>
        <v>198</v>
      </c>
      <c r="AN202" s="13" t="s">
        <v>1679</v>
      </c>
      <c r="AO202" s="14">
        <v>11</v>
      </c>
      <c r="AP202" s="14">
        <v>11</v>
      </c>
      <c r="AQ202" s="14">
        <v>14</v>
      </c>
      <c r="AR202" s="5">
        <f t="shared" si="315"/>
        <v>36</v>
      </c>
      <c r="AS202" s="5">
        <f t="shared" si="316"/>
        <v>189</v>
      </c>
      <c r="AT202" s="28">
        <f t="shared" si="317"/>
        <v>31</v>
      </c>
      <c r="AU202" s="3">
        <f t="shared" si="318"/>
        <v>289</v>
      </c>
      <c r="AV202" s="5">
        <f t="shared" si="319"/>
        <v>207</v>
      </c>
      <c r="AW202" s="13"/>
      <c r="AX202" s="14"/>
      <c r="AY202" s="14"/>
      <c r="AZ202" s="14"/>
      <c r="BA202" s="5">
        <f t="shared" si="320"/>
        <v>0</v>
      </c>
      <c r="BB202" s="5" t="str">
        <f t="shared" si="321"/>
        <v/>
      </c>
      <c r="BC202" s="28">
        <f t="shared" si="322"/>
        <v>0</v>
      </c>
      <c r="BD202" s="3">
        <f t="shared" si="323"/>
        <v>289</v>
      </c>
      <c r="BE202" s="5">
        <f t="shared" si="324"/>
        <v>217</v>
      </c>
      <c r="BF202" s="13"/>
      <c r="BG202" s="14"/>
      <c r="BH202" s="14"/>
      <c r="BI202" s="14"/>
      <c r="BJ202" s="5">
        <f t="shared" si="325"/>
        <v>0</v>
      </c>
      <c r="BK202" s="5" t="str">
        <f t="shared" si="326"/>
        <v/>
      </c>
      <c r="BL202" s="28">
        <f t="shared" si="327"/>
        <v>0</v>
      </c>
      <c r="BM202" s="3">
        <f t="shared" si="328"/>
        <v>289</v>
      </c>
      <c r="BN202" s="5">
        <f t="shared" si="329"/>
        <v>227</v>
      </c>
      <c r="BO202" s="13"/>
      <c r="BP202" s="14"/>
      <c r="BQ202" s="14"/>
      <c r="BR202" s="14"/>
      <c r="BS202" s="5">
        <f t="shared" si="335"/>
        <v>0</v>
      </c>
      <c r="BT202" s="5" t="str">
        <f t="shared" si="339"/>
        <v/>
      </c>
      <c r="BU202" s="35">
        <f t="shared" si="336"/>
        <v>0</v>
      </c>
      <c r="BV202" s="3">
        <f t="shared" si="337"/>
        <v>289</v>
      </c>
      <c r="BW202" s="5">
        <f t="shared" si="338"/>
        <v>241</v>
      </c>
    </row>
    <row r="203" spans="2:75">
      <c r="B203" s="36" t="s">
        <v>455</v>
      </c>
      <c r="C203" s="41" t="s">
        <v>541</v>
      </c>
      <c r="D203" s="74" t="s">
        <v>615</v>
      </c>
      <c r="E203" s="51" t="s">
        <v>273</v>
      </c>
      <c r="F203" s="4">
        <v>10</v>
      </c>
      <c r="G203" s="4">
        <v>16</v>
      </c>
      <c r="H203" s="4">
        <v>10</v>
      </c>
      <c r="I203" s="4">
        <f>SUM(F203:H203)</f>
        <v>36</v>
      </c>
      <c r="J203" s="4">
        <f>IF(E203="","",RANK(I203,I$6:I$300))</f>
        <v>116</v>
      </c>
      <c r="K203" s="4">
        <f>IF(J203="",0,I$302+1-J203)</f>
        <v>102</v>
      </c>
      <c r="L203" s="57">
        <f>IF(E203="","",RANK(K203,K$6:K$300))</f>
        <v>116</v>
      </c>
      <c r="M203" s="13" t="s">
        <v>859</v>
      </c>
      <c r="N203" s="14">
        <v>19</v>
      </c>
      <c r="O203" s="14">
        <v>13</v>
      </c>
      <c r="P203" s="14">
        <v>18</v>
      </c>
      <c r="Q203" s="4">
        <f t="shared" si="301"/>
        <v>50</v>
      </c>
      <c r="R203" s="5">
        <f t="shared" si="302"/>
        <v>9</v>
      </c>
      <c r="S203" s="28">
        <f t="shared" si="303"/>
        <v>229</v>
      </c>
      <c r="T203" s="3">
        <f t="shared" si="304"/>
        <v>331</v>
      </c>
      <c r="U203" s="57">
        <f t="shared" si="305"/>
        <v>42</v>
      </c>
      <c r="V203" s="13" t="s">
        <v>1159</v>
      </c>
      <c r="W203" s="14">
        <v>16</v>
      </c>
      <c r="X203" s="14">
        <v>13</v>
      </c>
      <c r="Y203" s="14">
        <v>14</v>
      </c>
      <c r="Z203" s="4">
        <f t="shared" si="334"/>
        <v>43</v>
      </c>
      <c r="AA203" s="5">
        <f t="shared" si="293"/>
        <v>52</v>
      </c>
      <c r="AB203" s="28">
        <f t="shared" si="294"/>
        <v>164</v>
      </c>
      <c r="AC203" s="76">
        <f t="shared" si="295"/>
        <v>495</v>
      </c>
      <c r="AD203" s="57">
        <f t="shared" si="296"/>
        <v>29</v>
      </c>
      <c r="AE203" s="30" t="s">
        <v>1316</v>
      </c>
      <c r="AF203" s="31">
        <v>12</v>
      </c>
      <c r="AG203" s="31">
        <v>15</v>
      </c>
      <c r="AH203" s="31">
        <v>14</v>
      </c>
      <c r="AI203" s="4">
        <f t="shared" si="310"/>
        <v>41</v>
      </c>
      <c r="AJ203" s="5">
        <f t="shared" si="311"/>
        <v>56</v>
      </c>
      <c r="AK203" s="28">
        <f t="shared" si="312"/>
        <v>181</v>
      </c>
      <c r="AL203" s="3">
        <f t="shared" si="313"/>
        <v>676</v>
      </c>
      <c r="AM203" s="5">
        <f t="shared" si="314"/>
        <v>23</v>
      </c>
      <c r="AN203" s="13" t="s">
        <v>1680</v>
      </c>
      <c r="AO203" s="14">
        <v>17</v>
      </c>
      <c r="AP203" s="14">
        <v>12</v>
      </c>
      <c r="AQ203" s="14">
        <v>19</v>
      </c>
      <c r="AR203" s="5">
        <f t="shared" si="315"/>
        <v>48</v>
      </c>
      <c r="AS203" s="5">
        <f t="shared" si="316"/>
        <v>33</v>
      </c>
      <c r="AT203" s="28">
        <f t="shared" si="317"/>
        <v>187</v>
      </c>
      <c r="AU203" s="3">
        <f t="shared" si="318"/>
        <v>863</v>
      </c>
      <c r="AV203" s="5">
        <f t="shared" si="319"/>
        <v>16</v>
      </c>
      <c r="AW203" s="13" t="s">
        <v>1877</v>
      </c>
      <c r="AX203" s="14">
        <v>13</v>
      </c>
      <c r="AY203" s="14">
        <v>13</v>
      </c>
      <c r="AZ203" s="14">
        <v>11</v>
      </c>
      <c r="BA203" s="5">
        <f t="shared" si="320"/>
        <v>37</v>
      </c>
      <c r="BB203" s="5">
        <f t="shared" si="321"/>
        <v>117</v>
      </c>
      <c r="BC203" s="28">
        <f t="shared" si="322"/>
        <v>82</v>
      </c>
      <c r="BD203" s="3">
        <f t="shared" si="323"/>
        <v>945</v>
      </c>
      <c r="BE203" s="5">
        <f t="shared" si="324"/>
        <v>25</v>
      </c>
      <c r="BF203" s="13" t="s">
        <v>2090</v>
      </c>
      <c r="BG203" s="14">
        <v>15</v>
      </c>
      <c r="BH203" s="14">
        <v>14</v>
      </c>
      <c r="BI203" s="14">
        <v>18</v>
      </c>
      <c r="BJ203" s="5">
        <f t="shared" si="325"/>
        <v>47</v>
      </c>
      <c r="BK203" s="5">
        <f t="shared" si="326"/>
        <v>29</v>
      </c>
      <c r="BL203" s="28">
        <f t="shared" si="327"/>
        <v>183</v>
      </c>
      <c r="BM203" s="3">
        <f t="shared" si="328"/>
        <v>1128</v>
      </c>
      <c r="BN203" s="5">
        <f t="shared" si="329"/>
        <v>18</v>
      </c>
      <c r="BO203" s="13" t="s">
        <v>2305</v>
      </c>
      <c r="BP203" s="14">
        <v>12</v>
      </c>
      <c r="BQ203" s="14">
        <v>13</v>
      </c>
      <c r="BR203" s="14">
        <v>14</v>
      </c>
      <c r="BS203" s="5">
        <f t="shared" si="335"/>
        <v>39</v>
      </c>
      <c r="BT203" s="5">
        <f t="shared" si="339"/>
        <v>96</v>
      </c>
      <c r="BU203" s="35">
        <f t="shared" si="336"/>
        <v>116</v>
      </c>
      <c r="BV203" s="3">
        <f t="shared" si="337"/>
        <v>1244</v>
      </c>
      <c r="BW203" s="5">
        <f t="shared" si="338"/>
        <v>21</v>
      </c>
    </row>
    <row r="204" spans="2:75">
      <c r="B204" s="36" t="s">
        <v>1501</v>
      </c>
      <c r="C204" s="41" t="s">
        <v>541</v>
      </c>
      <c r="D204" s="74" t="s">
        <v>1500</v>
      </c>
      <c r="E204" s="51"/>
      <c r="F204" s="4"/>
      <c r="G204" s="4"/>
      <c r="H204" s="4"/>
      <c r="I204" s="4"/>
      <c r="J204" s="4"/>
      <c r="K204" s="4"/>
      <c r="L204" s="57"/>
      <c r="M204" s="13"/>
      <c r="N204" s="14"/>
      <c r="O204" s="14"/>
      <c r="P204" s="14"/>
      <c r="Q204" s="4"/>
      <c r="R204" s="5"/>
      <c r="S204" s="28"/>
      <c r="T204" s="3"/>
      <c r="U204" s="57"/>
      <c r="V204" s="13"/>
      <c r="W204" s="14"/>
      <c r="X204" s="14"/>
      <c r="Y204" s="14"/>
      <c r="Z204" s="4"/>
      <c r="AA204" s="5"/>
      <c r="AB204" s="28"/>
      <c r="AC204" s="76"/>
      <c r="AD204" s="57"/>
      <c r="AE204" s="30" t="s">
        <v>1334</v>
      </c>
      <c r="AF204" s="31">
        <v>12</v>
      </c>
      <c r="AG204" s="31">
        <v>13</v>
      </c>
      <c r="AH204" s="31">
        <v>15</v>
      </c>
      <c r="AI204" s="4">
        <f t="shared" si="310"/>
        <v>40</v>
      </c>
      <c r="AJ204" s="5">
        <f t="shared" si="311"/>
        <v>66</v>
      </c>
      <c r="AK204" s="28">
        <f t="shared" si="312"/>
        <v>171</v>
      </c>
      <c r="AL204" s="3">
        <f t="shared" si="313"/>
        <v>171</v>
      </c>
      <c r="AM204" s="5">
        <f t="shared" si="314"/>
        <v>232</v>
      </c>
      <c r="AN204" s="13" t="s">
        <v>1681</v>
      </c>
      <c r="AO204" s="14">
        <v>15</v>
      </c>
      <c r="AP204" s="14">
        <v>14</v>
      </c>
      <c r="AQ204" s="14">
        <v>19</v>
      </c>
      <c r="AR204" s="5">
        <f t="shared" si="315"/>
        <v>48</v>
      </c>
      <c r="AS204" s="5">
        <f t="shared" si="316"/>
        <v>33</v>
      </c>
      <c r="AT204" s="28">
        <f t="shared" si="317"/>
        <v>187</v>
      </c>
      <c r="AU204" s="3">
        <f t="shared" si="318"/>
        <v>358</v>
      </c>
      <c r="AV204" s="5">
        <f t="shared" si="319"/>
        <v>186</v>
      </c>
      <c r="AW204" s="13" t="s">
        <v>1785</v>
      </c>
      <c r="AX204" s="14">
        <v>12</v>
      </c>
      <c r="AY204" s="14">
        <v>14</v>
      </c>
      <c r="AZ204" s="14">
        <v>14</v>
      </c>
      <c r="BA204" s="5">
        <f t="shared" si="320"/>
        <v>40</v>
      </c>
      <c r="BB204" s="5">
        <f t="shared" si="321"/>
        <v>70</v>
      </c>
      <c r="BC204" s="28">
        <f t="shared" si="322"/>
        <v>129</v>
      </c>
      <c r="BD204" s="3">
        <f t="shared" si="323"/>
        <v>487</v>
      </c>
      <c r="BE204" s="5">
        <f t="shared" si="324"/>
        <v>166</v>
      </c>
      <c r="BF204" s="13" t="s">
        <v>2091</v>
      </c>
      <c r="BG204" s="14">
        <v>9</v>
      </c>
      <c r="BH204" s="14">
        <v>11</v>
      </c>
      <c r="BI204" s="14">
        <v>13</v>
      </c>
      <c r="BJ204" s="5">
        <f t="shared" si="325"/>
        <v>33</v>
      </c>
      <c r="BK204" s="5">
        <f t="shared" si="326"/>
        <v>198</v>
      </c>
      <c r="BL204" s="28">
        <f t="shared" si="327"/>
        <v>14</v>
      </c>
      <c r="BM204" s="3">
        <f t="shared" si="328"/>
        <v>501</v>
      </c>
      <c r="BN204" s="5">
        <f t="shared" si="329"/>
        <v>176</v>
      </c>
      <c r="BO204" s="13" t="s">
        <v>2306</v>
      </c>
      <c r="BP204" s="14">
        <v>8</v>
      </c>
      <c r="BQ204" s="14">
        <v>11</v>
      </c>
      <c r="BR204" s="14">
        <v>12</v>
      </c>
      <c r="BS204" s="5">
        <f t="shared" si="335"/>
        <v>31</v>
      </c>
      <c r="BT204" s="5">
        <f t="shared" si="339"/>
        <v>184</v>
      </c>
      <c r="BU204" s="35">
        <f t="shared" si="336"/>
        <v>28</v>
      </c>
      <c r="BV204" s="3">
        <f t="shared" si="337"/>
        <v>529</v>
      </c>
      <c r="BW204" s="5">
        <f t="shared" si="338"/>
        <v>188</v>
      </c>
    </row>
    <row r="205" spans="2:75">
      <c r="B205" s="36" t="s">
        <v>519</v>
      </c>
      <c r="C205" s="41" t="s">
        <v>541</v>
      </c>
      <c r="D205" s="74" t="s">
        <v>650</v>
      </c>
      <c r="E205" s="51" t="s">
        <v>349</v>
      </c>
      <c r="F205" s="4">
        <v>11</v>
      </c>
      <c r="G205" s="4">
        <v>9</v>
      </c>
      <c r="H205" s="4">
        <v>10</v>
      </c>
      <c r="I205" s="4">
        <f>SUM(F205:H205)</f>
        <v>30</v>
      </c>
      <c r="J205" s="4">
        <f>IF(E205="","",RANK(I205,I$6:I$300))</f>
        <v>199</v>
      </c>
      <c r="K205" s="4">
        <f>IF(J205="",0,I$302+1-J205)</f>
        <v>19</v>
      </c>
      <c r="L205" s="57">
        <f>IF(E205="","",RANK(K205,K$6:K$300))</f>
        <v>199</v>
      </c>
      <c r="M205" s="13" t="s">
        <v>860</v>
      </c>
      <c r="N205" s="14">
        <v>9</v>
      </c>
      <c r="O205" s="14">
        <v>12</v>
      </c>
      <c r="P205" s="14">
        <v>11</v>
      </c>
      <c r="Q205" s="4">
        <f t="shared" ref="Q205:Q235" si="340">SUM(N205:P205)</f>
        <v>32</v>
      </c>
      <c r="R205" s="5">
        <f t="shared" ref="R205:R235" si="341">IF(M205="","",RANK(Q205,Q$6:Q$301))</f>
        <v>194</v>
      </c>
      <c r="S205" s="28">
        <f t="shared" ref="S205:S235" si="342">IF(R205="",0,Q$302+1-R205)</f>
        <v>44</v>
      </c>
      <c r="T205" s="3">
        <f t="shared" ref="T205:T235" si="343">S205+K205</f>
        <v>63</v>
      </c>
      <c r="U205" s="57">
        <f t="shared" ref="U205:U235" si="344">IF(T205=0,"",RANK(T205,T$6:T$301))</f>
        <v>228</v>
      </c>
      <c r="V205" s="13"/>
      <c r="W205" s="14"/>
      <c r="X205" s="14"/>
      <c r="Y205" s="14"/>
      <c r="Z205" s="4">
        <f t="shared" ref="Z205:Z213" si="345">SUM(W205:Y205)</f>
        <v>0</v>
      </c>
      <c r="AA205" s="5" t="str">
        <f t="shared" ref="AA205:AA236" si="346">IF(V205="","",RANK(Z205,Z$6:Z$301))</f>
        <v/>
      </c>
      <c r="AB205" s="28">
        <f t="shared" ref="AB205:AB236" si="347">IF(AA205="",0,Z$302+1-AA205)</f>
        <v>0</v>
      </c>
      <c r="AC205" s="76">
        <f t="shared" ref="AC205:AC236" si="348">AB205+T205</f>
        <v>63</v>
      </c>
      <c r="AD205" s="57">
        <f t="shared" ref="AD205:AD236" si="349">IF(AC205=0,"",RANK(AC205,AC$6:AC$301))</f>
        <v>249</v>
      </c>
      <c r="AE205" s="30" t="s">
        <v>1396</v>
      </c>
      <c r="AF205" s="31">
        <v>12</v>
      </c>
      <c r="AG205" s="31">
        <v>12</v>
      </c>
      <c r="AH205" s="31">
        <v>12</v>
      </c>
      <c r="AI205" s="4">
        <f t="shared" si="310"/>
        <v>36</v>
      </c>
      <c r="AJ205" s="5">
        <f t="shared" si="311"/>
        <v>133</v>
      </c>
      <c r="AK205" s="28">
        <f t="shared" si="312"/>
        <v>104</v>
      </c>
      <c r="AL205" s="3">
        <f t="shared" si="313"/>
        <v>167</v>
      </c>
      <c r="AM205" s="5">
        <f t="shared" si="314"/>
        <v>235</v>
      </c>
      <c r="AN205" s="13" t="s">
        <v>1682</v>
      </c>
      <c r="AO205" s="14">
        <v>14</v>
      </c>
      <c r="AP205" s="14">
        <v>11</v>
      </c>
      <c r="AQ205" s="14">
        <v>12</v>
      </c>
      <c r="AR205" s="5">
        <f t="shared" si="315"/>
        <v>37</v>
      </c>
      <c r="AS205" s="5">
        <f t="shared" si="316"/>
        <v>180</v>
      </c>
      <c r="AT205" s="28">
        <f t="shared" si="317"/>
        <v>40</v>
      </c>
      <c r="AU205" s="3">
        <f t="shared" si="318"/>
        <v>207</v>
      </c>
      <c r="AV205" s="5">
        <f t="shared" si="319"/>
        <v>235</v>
      </c>
      <c r="AW205" s="13"/>
      <c r="AX205" s="14"/>
      <c r="AY205" s="14"/>
      <c r="AZ205" s="14"/>
      <c r="BA205" s="5">
        <f t="shared" si="320"/>
        <v>0</v>
      </c>
      <c r="BB205" s="5" t="str">
        <f t="shared" si="321"/>
        <v/>
      </c>
      <c r="BC205" s="28">
        <f t="shared" si="322"/>
        <v>0</v>
      </c>
      <c r="BD205" s="3">
        <f t="shared" si="323"/>
        <v>207</v>
      </c>
      <c r="BE205" s="5">
        <f t="shared" si="324"/>
        <v>242</v>
      </c>
      <c r="BF205" s="13"/>
      <c r="BG205" s="14"/>
      <c r="BH205" s="14"/>
      <c r="BI205" s="14"/>
      <c r="BJ205" s="5">
        <f t="shared" si="325"/>
        <v>0</v>
      </c>
      <c r="BK205" s="5" t="str">
        <f t="shared" si="326"/>
        <v/>
      </c>
      <c r="BL205" s="28">
        <f t="shared" si="327"/>
        <v>0</v>
      </c>
      <c r="BM205" s="3">
        <f t="shared" si="328"/>
        <v>207</v>
      </c>
      <c r="BN205" s="5">
        <f t="shared" si="329"/>
        <v>253</v>
      </c>
      <c r="BO205" s="13"/>
      <c r="BP205" s="14"/>
      <c r="BQ205" s="14"/>
      <c r="BR205" s="14"/>
      <c r="BS205" s="5">
        <f t="shared" si="335"/>
        <v>0</v>
      </c>
      <c r="BT205" s="5" t="str">
        <f t="shared" si="339"/>
        <v/>
      </c>
      <c r="BU205" s="35">
        <f t="shared" si="336"/>
        <v>0</v>
      </c>
      <c r="BV205" s="3">
        <f t="shared" si="337"/>
        <v>207</v>
      </c>
      <c r="BW205" s="5">
        <f t="shared" si="338"/>
        <v>258</v>
      </c>
    </row>
    <row r="206" spans="2:75">
      <c r="B206" s="36" t="s">
        <v>398</v>
      </c>
      <c r="C206" s="41" t="s">
        <v>541</v>
      </c>
      <c r="D206" s="74" t="s">
        <v>575</v>
      </c>
      <c r="E206" s="51" t="s">
        <v>186</v>
      </c>
      <c r="F206" s="4">
        <v>14</v>
      </c>
      <c r="G206" s="4">
        <v>13</v>
      </c>
      <c r="H206" s="4">
        <v>16</v>
      </c>
      <c r="I206" s="4">
        <f>SUM(F206:H206)</f>
        <v>43</v>
      </c>
      <c r="J206" s="4">
        <f>IF(E206="","",RANK(I206,I$6:I$300))</f>
        <v>35</v>
      </c>
      <c r="K206" s="4">
        <f>IF(J206="",0,I$302+1-J206)</f>
        <v>183</v>
      </c>
      <c r="L206" s="57">
        <f>IF(E206="","",RANK(K206,K$6:K$300))</f>
        <v>35</v>
      </c>
      <c r="M206" s="13"/>
      <c r="N206" s="14"/>
      <c r="O206" s="14"/>
      <c r="P206" s="14"/>
      <c r="Q206" s="4">
        <f t="shared" si="340"/>
        <v>0</v>
      </c>
      <c r="R206" s="5" t="str">
        <f t="shared" si="341"/>
        <v/>
      </c>
      <c r="S206" s="28">
        <f t="shared" si="342"/>
        <v>0</v>
      </c>
      <c r="T206" s="3">
        <f t="shared" si="343"/>
        <v>183</v>
      </c>
      <c r="U206" s="57">
        <f t="shared" si="344"/>
        <v>148</v>
      </c>
      <c r="V206" s="13"/>
      <c r="W206" s="14"/>
      <c r="X206" s="14"/>
      <c r="Y206" s="14"/>
      <c r="Z206" s="4">
        <f t="shared" si="345"/>
        <v>0</v>
      </c>
      <c r="AA206" s="5" t="str">
        <f t="shared" si="346"/>
        <v/>
      </c>
      <c r="AB206" s="28">
        <f t="shared" si="347"/>
        <v>0</v>
      </c>
      <c r="AC206" s="76">
        <f t="shared" si="348"/>
        <v>183</v>
      </c>
      <c r="AD206" s="57">
        <f t="shared" si="349"/>
        <v>199</v>
      </c>
      <c r="AE206" s="30"/>
      <c r="AF206" s="31"/>
      <c r="AG206" s="31"/>
      <c r="AH206" s="31"/>
      <c r="AI206" s="4">
        <f t="shared" si="310"/>
        <v>0</v>
      </c>
      <c r="AJ206" s="5" t="str">
        <f t="shared" si="311"/>
        <v/>
      </c>
      <c r="AK206" s="28">
        <f t="shared" si="312"/>
        <v>0</v>
      </c>
      <c r="AL206" s="3">
        <f t="shared" si="313"/>
        <v>183</v>
      </c>
      <c r="AM206" s="5">
        <f t="shared" si="314"/>
        <v>227</v>
      </c>
      <c r="AN206" s="13"/>
      <c r="AO206" s="14"/>
      <c r="AP206" s="14"/>
      <c r="AQ206" s="14"/>
      <c r="AR206" s="5">
        <f t="shared" si="315"/>
        <v>0</v>
      </c>
      <c r="AS206" s="5" t="str">
        <f t="shared" si="316"/>
        <v/>
      </c>
      <c r="AT206" s="28">
        <f t="shared" si="317"/>
        <v>0</v>
      </c>
      <c r="AU206" s="3">
        <f t="shared" si="318"/>
        <v>183</v>
      </c>
      <c r="AV206" s="5">
        <f t="shared" si="319"/>
        <v>242</v>
      </c>
      <c r="AW206" s="13"/>
      <c r="AX206" s="14"/>
      <c r="AY206" s="14"/>
      <c r="AZ206" s="14"/>
      <c r="BA206" s="5">
        <f t="shared" si="320"/>
        <v>0</v>
      </c>
      <c r="BB206" s="5" t="str">
        <f t="shared" si="321"/>
        <v/>
      </c>
      <c r="BC206" s="28">
        <f t="shared" si="322"/>
        <v>0</v>
      </c>
      <c r="BD206" s="3">
        <f t="shared" si="323"/>
        <v>183</v>
      </c>
      <c r="BE206" s="5">
        <f t="shared" si="324"/>
        <v>251</v>
      </c>
      <c r="BF206" s="13"/>
      <c r="BG206" s="14"/>
      <c r="BH206" s="14"/>
      <c r="BI206" s="14"/>
      <c r="BJ206" s="5">
        <f t="shared" si="325"/>
        <v>0</v>
      </c>
      <c r="BK206" s="5" t="str">
        <f t="shared" si="326"/>
        <v/>
      </c>
      <c r="BL206" s="28">
        <f t="shared" si="327"/>
        <v>0</v>
      </c>
      <c r="BM206" s="3">
        <f t="shared" si="328"/>
        <v>183</v>
      </c>
      <c r="BN206" s="5">
        <f t="shared" si="329"/>
        <v>257</v>
      </c>
      <c r="BO206" s="13"/>
      <c r="BP206" s="14"/>
      <c r="BQ206" s="14"/>
      <c r="BR206" s="14"/>
      <c r="BS206" s="5">
        <f t="shared" si="335"/>
        <v>0</v>
      </c>
      <c r="BT206" s="5" t="str">
        <f t="shared" si="339"/>
        <v/>
      </c>
      <c r="BU206" s="35">
        <f t="shared" si="336"/>
        <v>0</v>
      </c>
      <c r="BV206" s="3">
        <f t="shared" si="337"/>
        <v>183</v>
      </c>
      <c r="BW206" s="5">
        <f t="shared" si="338"/>
        <v>262</v>
      </c>
    </row>
    <row r="207" spans="2:75">
      <c r="B207" s="36" t="s">
        <v>441</v>
      </c>
      <c r="C207" s="41" t="s">
        <v>558</v>
      </c>
      <c r="D207" s="74" t="s">
        <v>599</v>
      </c>
      <c r="E207" s="51" t="s">
        <v>243</v>
      </c>
      <c r="F207" s="4">
        <v>15</v>
      </c>
      <c r="G207" s="4">
        <v>13</v>
      </c>
      <c r="H207" s="4">
        <v>10</v>
      </c>
      <c r="I207" s="4">
        <f>SUM(F207:H207)</f>
        <v>38</v>
      </c>
      <c r="J207" s="4">
        <f>IF(E207="","",RANK(I207,I$6:I$300))</f>
        <v>81</v>
      </c>
      <c r="K207" s="4">
        <f>IF(J207="",0,I$302+1-J207)</f>
        <v>137</v>
      </c>
      <c r="L207" s="57">
        <f>IF(E207="","",RANK(K207,K$6:K$300))</f>
        <v>81</v>
      </c>
      <c r="M207" s="13" t="s">
        <v>861</v>
      </c>
      <c r="N207" s="14">
        <v>15</v>
      </c>
      <c r="O207" s="14">
        <v>14</v>
      </c>
      <c r="P207" s="14">
        <v>15</v>
      </c>
      <c r="Q207" s="5">
        <f t="shared" si="340"/>
        <v>44</v>
      </c>
      <c r="R207" s="5">
        <f t="shared" si="341"/>
        <v>48</v>
      </c>
      <c r="S207" s="28">
        <f t="shared" si="342"/>
        <v>190</v>
      </c>
      <c r="T207" s="3">
        <f t="shared" si="343"/>
        <v>327</v>
      </c>
      <c r="U207" s="57">
        <f t="shared" si="344"/>
        <v>48</v>
      </c>
      <c r="V207" s="13" t="s">
        <v>1069</v>
      </c>
      <c r="W207" s="14">
        <v>16</v>
      </c>
      <c r="X207" s="14">
        <v>13</v>
      </c>
      <c r="Y207" s="14">
        <v>12</v>
      </c>
      <c r="Z207" s="5">
        <f t="shared" si="345"/>
        <v>41</v>
      </c>
      <c r="AA207" s="5">
        <f t="shared" si="346"/>
        <v>66</v>
      </c>
      <c r="AB207" s="28">
        <f t="shared" si="347"/>
        <v>150</v>
      </c>
      <c r="AC207" s="76">
        <f t="shared" si="348"/>
        <v>477</v>
      </c>
      <c r="AD207" s="57">
        <f t="shared" si="349"/>
        <v>43</v>
      </c>
      <c r="AE207" s="30" t="s">
        <v>1365</v>
      </c>
      <c r="AF207" s="31">
        <v>13</v>
      </c>
      <c r="AG207" s="31">
        <v>13</v>
      </c>
      <c r="AH207" s="31">
        <v>12</v>
      </c>
      <c r="AI207" s="4">
        <f t="shared" si="310"/>
        <v>38</v>
      </c>
      <c r="AJ207" s="5">
        <f t="shared" si="311"/>
        <v>102</v>
      </c>
      <c r="AK207" s="28">
        <f t="shared" si="312"/>
        <v>135</v>
      </c>
      <c r="AL207" s="3">
        <f t="shared" si="313"/>
        <v>612</v>
      </c>
      <c r="AM207" s="5">
        <f t="shared" si="314"/>
        <v>40</v>
      </c>
      <c r="AN207" s="13" t="s">
        <v>1683</v>
      </c>
      <c r="AO207" s="14">
        <v>13</v>
      </c>
      <c r="AP207" s="14">
        <v>14</v>
      </c>
      <c r="AQ207" s="14">
        <v>15</v>
      </c>
      <c r="AR207" s="5">
        <f t="shared" si="315"/>
        <v>42</v>
      </c>
      <c r="AS207" s="5">
        <f t="shared" si="316"/>
        <v>111</v>
      </c>
      <c r="AT207" s="28">
        <f t="shared" si="317"/>
        <v>109</v>
      </c>
      <c r="AU207" s="3">
        <f t="shared" si="318"/>
        <v>721</v>
      </c>
      <c r="AV207" s="5">
        <f t="shared" si="319"/>
        <v>45</v>
      </c>
      <c r="AW207" s="13" t="s">
        <v>1878</v>
      </c>
      <c r="AX207" s="14">
        <v>12</v>
      </c>
      <c r="AY207" s="14">
        <v>17</v>
      </c>
      <c r="AZ207" s="14">
        <v>14</v>
      </c>
      <c r="BA207" s="5">
        <f t="shared" si="320"/>
        <v>43</v>
      </c>
      <c r="BB207" s="5">
        <f t="shared" si="321"/>
        <v>39</v>
      </c>
      <c r="BC207" s="28">
        <f t="shared" si="322"/>
        <v>160</v>
      </c>
      <c r="BD207" s="3">
        <f t="shared" si="323"/>
        <v>881</v>
      </c>
      <c r="BE207" s="5">
        <f t="shared" si="324"/>
        <v>37</v>
      </c>
      <c r="BF207" s="13" t="s">
        <v>2092</v>
      </c>
      <c r="BG207" s="14">
        <v>13</v>
      </c>
      <c r="BH207" s="14">
        <v>10</v>
      </c>
      <c r="BI207" s="14">
        <v>19</v>
      </c>
      <c r="BJ207" s="5">
        <f t="shared" si="325"/>
        <v>42</v>
      </c>
      <c r="BK207" s="5">
        <f t="shared" si="326"/>
        <v>79</v>
      </c>
      <c r="BL207" s="28">
        <f t="shared" si="327"/>
        <v>133</v>
      </c>
      <c r="BM207" s="3">
        <f t="shared" si="328"/>
        <v>1014</v>
      </c>
      <c r="BN207" s="5">
        <f t="shared" si="329"/>
        <v>35</v>
      </c>
      <c r="BO207" s="13" t="s">
        <v>2307</v>
      </c>
      <c r="BP207" s="14">
        <v>14</v>
      </c>
      <c r="BQ207" s="14">
        <v>16</v>
      </c>
      <c r="BR207" s="14">
        <v>16</v>
      </c>
      <c r="BS207" s="5">
        <f t="shared" si="335"/>
        <v>46</v>
      </c>
      <c r="BT207" s="5">
        <f t="shared" si="339"/>
        <v>26</v>
      </c>
      <c r="BU207" s="35">
        <f t="shared" si="336"/>
        <v>186</v>
      </c>
      <c r="BV207" s="3">
        <f t="shared" si="337"/>
        <v>1200</v>
      </c>
      <c r="BW207" s="5">
        <f t="shared" si="338"/>
        <v>27</v>
      </c>
    </row>
    <row r="208" spans="2:75">
      <c r="B208" s="36" t="s">
        <v>443</v>
      </c>
      <c r="C208" s="41" t="s">
        <v>539</v>
      </c>
      <c r="D208" s="74" t="s">
        <v>105</v>
      </c>
      <c r="E208" s="51" t="s">
        <v>259</v>
      </c>
      <c r="F208" s="4">
        <v>12</v>
      </c>
      <c r="G208" s="4">
        <v>12</v>
      </c>
      <c r="H208" s="4">
        <v>13</v>
      </c>
      <c r="I208" s="4">
        <f>SUM(F208:H208)</f>
        <v>37</v>
      </c>
      <c r="J208" s="4">
        <f>IF(E208="","",RANK(I208,I$6:I$300))</f>
        <v>96</v>
      </c>
      <c r="K208" s="4">
        <f>IF(J208="",0,I$302+1-J208)</f>
        <v>122</v>
      </c>
      <c r="L208" s="57">
        <f>IF(E208="","",RANK(K208,K$6:K$300))</f>
        <v>96</v>
      </c>
      <c r="M208" s="13" t="s">
        <v>862</v>
      </c>
      <c r="N208" s="14">
        <v>14</v>
      </c>
      <c r="O208" s="14">
        <v>11</v>
      </c>
      <c r="P208" s="14">
        <v>14</v>
      </c>
      <c r="Q208" s="5">
        <f t="shared" si="340"/>
        <v>39</v>
      </c>
      <c r="R208" s="5">
        <f t="shared" si="341"/>
        <v>106</v>
      </c>
      <c r="S208" s="28">
        <f t="shared" si="342"/>
        <v>132</v>
      </c>
      <c r="T208" s="3">
        <f t="shared" si="343"/>
        <v>254</v>
      </c>
      <c r="U208" s="57">
        <f t="shared" si="344"/>
        <v>90</v>
      </c>
      <c r="V208" s="13" t="s">
        <v>1160</v>
      </c>
      <c r="W208" s="14">
        <v>16</v>
      </c>
      <c r="X208" s="14">
        <v>13</v>
      </c>
      <c r="Y208" s="14">
        <v>15</v>
      </c>
      <c r="Z208" s="5">
        <f t="shared" si="345"/>
        <v>44</v>
      </c>
      <c r="AA208" s="5">
        <f t="shared" si="346"/>
        <v>42</v>
      </c>
      <c r="AB208" s="28">
        <f t="shared" si="347"/>
        <v>174</v>
      </c>
      <c r="AC208" s="76">
        <f t="shared" si="348"/>
        <v>428</v>
      </c>
      <c r="AD208" s="57">
        <f t="shared" si="349"/>
        <v>56</v>
      </c>
      <c r="AE208" s="30" t="s">
        <v>1335</v>
      </c>
      <c r="AF208" s="31">
        <v>12</v>
      </c>
      <c r="AG208" s="31">
        <v>15</v>
      </c>
      <c r="AH208" s="31">
        <v>13</v>
      </c>
      <c r="AI208" s="4">
        <f t="shared" si="310"/>
        <v>40</v>
      </c>
      <c r="AJ208" s="5">
        <f t="shared" si="311"/>
        <v>66</v>
      </c>
      <c r="AK208" s="28">
        <f t="shared" si="312"/>
        <v>171</v>
      </c>
      <c r="AL208" s="3">
        <f t="shared" si="313"/>
        <v>599</v>
      </c>
      <c r="AM208" s="5">
        <f t="shared" si="314"/>
        <v>46</v>
      </c>
      <c r="AN208" s="13" t="s">
        <v>1684</v>
      </c>
      <c r="AO208" s="14">
        <v>16</v>
      </c>
      <c r="AP208" s="14">
        <v>14</v>
      </c>
      <c r="AQ208" s="14">
        <v>20</v>
      </c>
      <c r="AR208" s="5">
        <f t="shared" si="315"/>
        <v>50</v>
      </c>
      <c r="AS208" s="5">
        <f t="shared" si="316"/>
        <v>16</v>
      </c>
      <c r="AT208" s="28">
        <f t="shared" si="317"/>
        <v>204</v>
      </c>
      <c r="AU208" s="3">
        <f t="shared" si="318"/>
        <v>803</v>
      </c>
      <c r="AV208" s="5">
        <f t="shared" si="319"/>
        <v>26</v>
      </c>
      <c r="AW208" s="13" t="s">
        <v>1879</v>
      </c>
      <c r="AX208" s="14">
        <v>12</v>
      </c>
      <c r="AY208" s="14">
        <v>13</v>
      </c>
      <c r="AZ208" s="14">
        <v>11</v>
      </c>
      <c r="BA208" s="5">
        <f t="shared" si="320"/>
        <v>36</v>
      </c>
      <c r="BB208" s="5">
        <f t="shared" si="321"/>
        <v>133</v>
      </c>
      <c r="BC208" s="28">
        <f t="shared" si="322"/>
        <v>66</v>
      </c>
      <c r="BD208" s="3">
        <f t="shared" si="323"/>
        <v>869</v>
      </c>
      <c r="BE208" s="5">
        <f t="shared" si="324"/>
        <v>39</v>
      </c>
      <c r="BF208" s="13" t="s">
        <v>2093</v>
      </c>
      <c r="BG208" s="14">
        <v>18</v>
      </c>
      <c r="BH208" s="14">
        <v>13</v>
      </c>
      <c r="BI208" s="14">
        <v>18</v>
      </c>
      <c r="BJ208" s="5">
        <f t="shared" si="325"/>
        <v>49</v>
      </c>
      <c r="BK208" s="5">
        <f t="shared" si="326"/>
        <v>18</v>
      </c>
      <c r="BL208" s="28">
        <f t="shared" si="327"/>
        <v>194</v>
      </c>
      <c r="BM208" s="3">
        <f t="shared" si="328"/>
        <v>1063</v>
      </c>
      <c r="BN208" s="5">
        <f t="shared" si="329"/>
        <v>26</v>
      </c>
      <c r="BO208" s="13" t="s">
        <v>2308</v>
      </c>
      <c r="BP208" s="14">
        <v>16</v>
      </c>
      <c r="BQ208" s="14">
        <v>16</v>
      </c>
      <c r="BR208" s="14">
        <v>13</v>
      </c>
      <c r="BS208" s="5">
        <f t="shared" si="335"/>
        <v>45</v>
      </c>
      <c r="BT208" s="5">
        <f t="shared" si="339"/>
        <v>35</v>
      </c>
      <c r="BU208" s="35">
        <f t="shared" si="336"/>
        <v>177</v>
      </c>
      <c r="BV208" s="3">
        <f t="shared" si="337"/>
        <v>1240</v>
      </c>
      <c r="BW208" s="5">
        <f t="shared" si="338"/>
        <v>23</v>
      </c>
    </row>
    <row r="209" spans="2:75">
      <c r="B209" s="36" t="s">
        <v>988</v>
      </c>
      <c r="C209" s="41" t="s">
        <v>539</v>
      </c>
      <c r="D209" s="74" t="s">
        <v>989</v>
      </c>
      <c r="E209" s="51"/>
      <c r="F209" s="4"/>
      <c r="G209" s="4"/>
      <c r="H209" s="4"/>
      <c r="I209" s="4"/>
      <c r="J209" s="4"/>
      <c r="K209" s="4"/>
      <c r="L209" s="57"/>
      <c r="M209" s="13" t="s">
        <v>863</v>
      </c>
      <c r="N209" s="14">
        <v>5</v>
      </c>
      <c r="O209" s="14">
        <v>5</v>
      </c>
      <c r="P209" s="14">
        <v>5</v>
      </c>
      <c r="Q209" s="5">
        <f t="shared" si="340"/>
        <v>15</v>
      </c>
      <c r="R209" s="5">
        <f t="shared" si="341"/>
        <v>237</v>
      </c>
      <c r="S209" s="28">
        <f t="shared" si="342"/>
        <v>1</v>
      </c>
      <c r="T209" s="3">
        <f t="shared" si="343"/>
        <v>1</v>
      </c>
      <c r="U209" s="57">
        <f t="shared" si="344"/>
        <v>258</v>
      </c>
      <c r="V209" s="13" t="s">
        <v>1161</v>
      </c>
      <c r="W209" s="14">
        <v>5</v>
      </c>
      <c r="X209" s="14">
        <v>5</v>
      </c>
      <c r="Y209" s="14">
        <v>5</v>
      </c>
      <c r="Z209" s="5">
        <f t="shared" si="345"/>
        <v>15</v>
      </c>
      <c r="AA209" s="5">
        <f t="shared" si="346"/>
        <v>215</v>
      </c>
      <c r="AB209" s="28">
        <f t="shared" si="347"/>
        <v>1</v>
      </c>
      <c r="AC209" s="76">
        <f t="shared" si="348"/>
        <v>2</v>
      </c>
      <c r="AD209" s="57">
        <f t="shared" si="349"/>
        <v>270</v>
      </c>
      <c r="AE209" s="30" t="s">
        <v>1322</v>
      </c>
      <c r="AF209" s="31">
        <v>5</v>
      </c>
      <c r="AG209" s="31">
        <v>5</v>
      </c>
      <c r="AH209" s="31">
        <v>5</v>
      </c>
      <c r="AI209" s="4">
        <f t="shared" si="310"/>
        <v>15</v>
      </c>
      <c r="AJ209" s="5">
        <f t="shared" si="311"/>
        <v>236</v>
      </c>
      <c r="AK209" s="28">
        <f t="shared" si="312"/>
        <v>1</v>
      </c>
      <c r="AL209" s="3">
        <f t="shared" si="313"/>
        <v>3</v>
      </c>
      <c r="AM209" s="5">
        <f t="shared" si="314"/>
        <v>278</v>
      </c>
      <c r="AN209" s="13" t="s">
        <v>1685</v>
      </c>
      <c r="AO209" s="14">
        <v>5</v>
      </c>
      <c r="AP209" s="14">
        <v>5</v>
      </c>
      <c r="AQ209" s="14">
        <v>5</v>
      </c>
      <c r="AR209" s="5">
        <f t="shared" si="315"/>
        <v>15</v>
      </c>
      <c r="AS209" s="5">
        <f t="shared" si="316"/>
        <v>219</v>
      </c>
      <c r="AT209" s="28">
        <f t="shared" si="317"/>
        <v>1</v>
      </c>
      <c r="AU209" s="3">
        <f t="shared" si="318"/>
        <v>4</v>
      </c>
      <c r="AV209" s="5">
        <f t="shared" si="319"/>
        <v>280</v>
      </c>
      <c r="AW209" s="13" t="s">
        <v>1880</v>
      </c>
      <c r="AX209" s="14">
        <v>5</v>
      </c>
      <c r="AY209" s="14">
        <v>5</v>
      </c>
      <c r="AZ209" s="14">
        <v>5</v>
      </c>
      <c r="BA209" s="5">
        <f t="shared" si="320"/>
        <v>15</v>
      </c>
      <c r="BB209" s="5">
        <f t="shared" si="321"/>
        <v>198</v>
      </c>
      <c r="BC209" s="28">
        <f t="shared" si="322"/>
        <v>1</v>
      </c>
      <c r="BD209" s="3">
        <f t="shared" si="323"/>
        <v>5</v>
      </c>
      <c r="BE209" s="5">
        <f t="shared" si="324"/>
        <v>284</v>
      </c>
      <c r="BF209" s="13" t="s">
        <v>2094</v>
      </c>
      <c r="BG209" s="14">
        <v>5</v>
      </c>
      <c r="BH209" s="14">
        <v>5</v>
      </c>
      <c r="BI209" s="14">
        <v>5</v>
      </c>
      <c r="BJ209" s="5">
        <f t="shared" si="325"/>
        <v>15</v>
      </c>
      <c r="BK209" s="5">
        <f t="shared" si="326"/>
        <v>209</v>
      </c>
      <c r="BL209" s="28">
        <f t="shared" si="327"/>
        <v>3</v>
      </c>
      <c r="BM209" s="3">
        <f t="shared" si="328"/>
        <v>8</v>
      </c>
      <c r="BN209" s="5">
        <f t="shared" si="329"/>
        <v>291</v>
      </c>
      <c r="BO209" s="13" t="s">
        <v>2309</v>
      </c>
      <c r="BP209" s="14">
        <v>5</v>
      </c>
      <c r="BQ209" s="14">
        <v>5</v>
      </c>
      <c r="BR209" s="14">
        <v>5</v>
      </c>
      <c r="BS209" s="5">
        <f t="shared" si="335"/>
        <v>15</v>
      </c>
      <c r="BT209" s="5">
        <f t="shared" si="339"/>
        <v>210</v>
      </c>
      <c r="BU209" s="35">
        <f t="shared" si="336"/>
        <v>2</v>
      </c>
      <c r="BV209" s="3">
        <f t="shared" si="337"/>
        <v>10</v>
      </c>
      <c r="BW209" s="5">
        <f t="shared" si="338"/>
        <v>293</v>
      </c>
    </row>
    <row r="210" spans="2:75">
      <c r="B210" s="36" t="s">
        <v>693</v>
      </c>
      <c r="C210" s="41" t="s">
        <v>539</v>
      </c>
      <c r="D210" s="74" t="s">
        <v>106</v>
      </c>
      <c r="E210" s="51" t="s">
        <v>210</v>
      </c>
      <c r="F210" s="4">
        <v>16</v>
      </c>
      <c r="G210" s="4">
        <v>13</v>
      </c>
      <c r="H210" s="4">
        <v>12</v>
      </c>
      <c r="I210" s="4">
        <f>SUM(F210:H210)</f>
        <v>41</v>
      </c>
      <c r="J210" s="4">
        <f>IF(E210="","",RANK(I210,I$6:I$300))</f>
        <v>57</v>
      </c>
      <c r="K210" s="4">
        <f>IF(J210="",0,I$302+1-J210)</f>
        <v>161</v>
      </c>
      <c r="L210" s="57">
        <f>IF(E210="","",RANK(K210,K$6:K$300))</f>
        <v>57</v>
      </c>
      <c r="M210" s="13" t="s">
        <v>864</v>
      </c>
      <c r="N210" s="14">
        <v>9</v>
      </c>
      <c r="O210" s="14">
        <v>11</v>
      </c>
      <c r="P210" s="14">
        <v>6</v>
      </c>
      <c r="Q210" s="5">
        <f t="shared" si="340"/>
        <v>26</v>
      </c>
      <c r="R210" s="5">
        <f t="shared" si="341"/>
        <v>226</v>
      </c>
      <c r="S210" s="28">
        <f t="shared" si="342"/>
        <v>12</v>
      </c>
      <c r="T210" s="3">
        <f t="shared" si="343"/>
        <v>173</v>
      </c>
      <c r="U210" s="57">
        <f t="shared" si="344"/>
        <v>162</v>
      </c>
      <c r="V210" s="13" t="s">
        <v>1162</v>
      </c>
      <c r="W210" s="14">
        <v>8</v>
      </c>
      <c r="X210" s="14">
        <v>14</v>
      </c>
      <c r="Y210" s="14">
        <v>14</v>
      </c>
      <c r="Z210" s="5">
        <f t="shared" si="345"/>
        <v>36</v>
      </c>
      <c r="AA210" s="5">
        <f t="shared" si="346"/>
        <v>127</v>
      </c>
      <c r="AB210" s="28">
        <f t="shared" si="347"/>
        <v>89</v>
      </c>
      <c r="AC210" s="76">
        <f t="shared" si="348"/>
        <v>262</v>
      </c>
      <c r="AD210" s="57">
        <f t="shared" si="349"/>
        <v>150</v>
      </c>
      <c r="AE210" s="30" t="s">
        <v>1320</v>
      </c>
      <c r="AF210" s="31">
        <v>11</v>
      </c>
      <c r="AG210" s="31">
        <v>12</v>
      </c>
      <c r="AH210" s="31">
        <v>18</v>
      </c>
      <c r="AI210" s="4">
        <f t="shared" si="310"/>
        <v>41</v>
      </c>
      <c r="AJ210" s="5">
        <f t="shared" si="311"/>
        <v>56</v>
      </c>
      <c r="AK210" s="28">
        <f t="shared" si="312"/>
        <v>181</v>
      </c>
      <c r="AL210" s="3">
        <f t="shared" si="313"/>
        <v>443</v>
      </c>
      <c r="AM210" s="5">
        <f t="shared" si="314"/>
        <v>111</v>
      </c>
      <c r="AN210" s="13" t="s">
        <v>1686</v>
      </c>
      <c r="AO210" s="14">
        <v>12</v>
      </c>
      <c r="AP210" s="14">
        <v>12</v>
      </c>
      <c r="AQ210" s="14">
        <v>16</v>
      </c>
      <c r="AR210" s="5">
        <f t="shared" si="315"/>
        <v>40</v>
      </c>
      <c r="AS210" s="5">
        <f t="shared" si="316"/>
        <v>147</v>
      </c>
      <c r="AT210" s="28">
        <f t="shared" si="317"/>
        <v>73</v>
      </c>
      <c r="AU210" s="3">
        <f t="shared" si="318"/>
        <v>516</v>
      </c>
      <c r="AV210" s="5">
        <f t="shared" si="319"/>
        <v>133</v>
      </c>
      <c r="AW210" s="13" t="s">
        <v>1881</v>
      </c>
      <c r="AX210" s="14">
        <v>8</v>
      </c>
      <c r="AY210" s="14">
        <v>12</v>
      </c>
      <c r="AZ210" s="14">
        <v>11</v>
      </c>
      <c r="BA210" s="5">
        <f t="shared" si="320"/>
        <v>31</v>
      </c>
      <c r="BB210" s="5">
        <f t="shared" si="321"/>
        <v>173</v>
      </c>
      <c r="BC210" s="28">
        <f t="shared" si="322"/>
        <v>26</v>
      </c>
      <c r="BD210" s="3">
        <f t="shared" si="323"/>
        <v>542</v>
      </c>
      <c r="BE210" s="5">
        <f t="shared" si="324"/>
        <v>151</v>
      </c>
      <c r="BF210" s="13" t="s">
        <v>2095</v>
      </c>
      <c r="BG210" s="14">
        <v>13</v>
      </c>
      <c r="BH210" s="14">
        <v>10</v>
      </c>
      <c r="BI210" s="14">
        <v>15</v>
      </c>
      <c r="BJ210" s="5">
        <f t="shared" si="325"/>
        <v>38</v>
      </c>
      <c r="BK210" s="5">
        <f t="shared" si="326"/>
        <v>135</v>
      </c>
      <c r="BL210" s="28">
        <f t="shared" si="327"/>
        <v>77</v>
      </c>
      <c r="BM210" s="3">
        <f t="shared" si="328"/>
        <v>619</v>
      </c>
      <c r="BN210" s="5">
        <f t="shared" si="329"/>
        <v>144</v>
      </c>
      <c r="BO210" s="13" t="s">
        <v>2310</v>
      </c>
      <c r="BP210" s="14">
        <v>10</v>
      </c>
      <c r="BQ210" s="14">
        <v>8</v>
      </c>
      <c r="BR210" s="14">
        <v>11</v>
      </c>
      <c r="BS210" s="5">
        <f t="shared" si="335"/>
        <v>29</v>
      </c>
      <c r="BT210" s="5">
        <f t="shared" si="339"/>
        <v>191</v>
      </c>
      <c r="BU210" s="35">
        <f t="shared" si="336"/>
        <v>21</v>
      </c>
      <c r="BV210" s="3">
        <f t="shared" si="337"/>
        <v>640</v>
      </c>
      <c r="BW210" s="5">
        <f t="shared" si="338"/>
        <v>157</v>
      </c>
    </row>
    <row r="211" spans="2:75">
      <c r="B211" s="36" t="s">
        <v>686</v>
      </c>
      <c r="C211" s="41" t="s">
        <v>539</v>
      </c>
      <c r="D211" s="74" t="s">
        <v>107</v>
      </c>
      <c r="E211" s="51" t="s">
        <v>246</v>
      </c>
      <c r="F211" s="4">
        <v>11</v>
      </c>
      <c r="G211" s="4">
        <v>12</v>
      </c>
      <c r="H211" s="4">
        <v>14</v>
      </c>
      <c r="I211" s="4">
        <f>SUM(F211:H211)</f>
        <v>37</v>
      </c>
      <c r="J211" s="4">
        <f>IF(E211="","",RANK(I211,I$6:I$300))</f>
        <v>96</v>
      </c>
      <c r="K211" s="4">
        <f>IF(J211="",0,I$302+1-J211)</f>
        <v>122</v>
      </c>
      <c r="L211" s="57">
        <f>IF(E211="","",RANK(K211,K$6:K$300))</f>
        <v>96</v>
      </c>
      <c r="M211" s="13" t="s">
        <v>865</v>
      </c>
      <c r="N211" s="14">
        <v>15</v>
      </c>
      <c r="O211" s="14">
        <v>18</v>
      </c>
      <c r="P211" s="14">
        <v>17</v>
      </c>
      <c r="Q211" s="4">
        <f t="shared" si="340"/>
        <v>50</v>
      </c>
      <c r="R211" s="5">
        <f t="shared" si="341"/>
        <v>9</v>
      </c>
      <c r="S211" s="28">
        <f t="shared" si="342"/>
        <v>229</v>
      </c>
      <c r="T211" s="3">
        <f t="shared" si="343"/>
        <v>351</v>
      </c>
      <c r="U211" s="57">
        <f t="shared" si="344"/>
        <v>30</v>
      </c>
      <c r="V211" s="13" t="s">
        <v>1163</v>
      </c>
      <c r="W211" s="14">
        <v>18</v>
      </c>
      <c r="X211" s="14">
        <v>13</v>
      </c>
      <c r="Y211" s="14">
        <v>10</v>
      </c>
      <c r="Z211" s="4">
        <f t="shared" si="345"/>
        <v>41</v>
      </c>
      <c r="AA211" s="5">
        <f t="shared" si="346"/>
        <v>66</v>
      </c>
      <c r="AB211" s="28">
        <f t="shared" si="347"/>
        <v>150</v>
      </c>
      <c r="AC211" s="76">
        <f t="shared" si="348"/>
        <v>501</v>
      </c>
      <c r="AD211" s="57">
        <f t="shared" si="349"/>
        <v>28</v>
      </c>
      <c r="AE211" s="30" t="s">
        <v>1318</v>
      </c>
      <c r="AF211" s="31">
        <v>12</v>
      </c>
      <c r="AG211" s="31">
        <v>14</v>
      </c>
      <c r="AH211" s="31">
        <v>15</v>
      </c>
      <c r="AI211" s="4">
        <f t="shared" si="310"/>
        <v>41</v>
      </c>
      <c r="AJ211" s="5">
        <f t="shared" si="311"/>
        <v>56</v>
      </c>
      <c r="AK211" s="28">
        <f t="shared" si="312"/>
        <v>181</v>
      </c>
      <c r="AL211" s="3">
        <f t="shared" si="313"/>
        <v>682</v>
      </c>
      <c r="AM211" s="5">
        <f t="shared" si="314"/>
        <v>20</v>
      </c>
      <c r="AN211" s="13" t="s">
        <v>1687</v>
      </c>
      <c r="AO211" s="14">
        <v>18</v>
      </c>
      <c r="AP211" s="14">
        <v>14</v>
      </c>
      <c r="AQ211" s="14">
        <v>17</v>
      </c>
      <c r="AR211" s="5">
        <f t="shared" si="315"/>
        <v>49</v>
      </c>
      <c r="AS211" s="5">
        <f t="shared" si="316"/>
        <v>22</v>
      </c>
      <c r="AT211" s="28">
        <f t="shared" si="317"/>
        <v>198</v>
      </c>
      <c r="AU211" s="3">
        <f t="shared" si="318"/>
        <v>880</v>
      </c>
      <c r="AV211" s="5">
        <f t="shared" si="319"/>
        <v>12</v>
      </c>
      <c r="AW211" s="13" t="s">
        <v>1882</v>
      </c>
      <c r="AX211" s="14">
        <v>15</v>
      </c>
      <c r="AY211" s="14">
        <v>14</v>
      </c>
      <c r="AZ211" s="14">
        <v>14</v>
      </c>
      <c r="BA211" s="5">
        <f t="shared" si="320"/>
        <v>43</v>
      </c>
      <c r="BB211" s="5">
        <f t="shared" si="321"/>
        <v>39</v>
      </c>
      <c r="BC211" s="28">
        <f t="shared" si="322"/>
        <v>160</v>
      </c>
      <c r="BD211" s="3">
        <f t="shared" si="323"/>
        <v>1040</v>
      </c>
      <c r="BE211" s="5">
        <f t="shared" si="324"/>
        <v>11</v>
      </c>
      <c r="BF211" s="13" t="s">
        <v>2096</v>
      </c>
      <c r="BG211" s="14">
        <v>14</v>
      </c>
      <c r="BH211" s="14">
        <v>12</v>
      </c>
      <c r="BI211" s="14">
        <v>16</v>
      </c>
      <c r="BJ211" s="5">
        <f t="shared" si="325"/>
        <v>42</v>
      </c>
      <c r="BK211" s="5">
        <f t="shared" si="326"/>
        <v>79</v>
      </c>
      <c r="BL211" s="28">
        <f t="shared" si="327"/>
        <v>133</v>
      </c>
      <c r="BM211" s="3">
        <f t="shared" si="328"/>
        <v>1173</v>
      </c>
      <c r="BN211" s="5">
        <f t="shared" si="329"/>
        <v>11</v>
      </c>
      <c r="BO211" s="13" t="s">
        <v>2311</v>
      </c>
      <c r="BP211" s="14">
        <v>11</v>
      </c>
      <c r="BQ211" s="14">
        <v>12</v>
      </c>
      <c r="BR211" s="14">
        <v>11</v>
      </c>
      <c r="BS211" s="5">
        <f t="shared" si="335"/>
        <v>34</v>
      </c>
      <c r="BT211" s="5">
        <f t="shared" si="339"/>
        <v>159</v>
      </c>
      <c r="BU211" s="35">
        <f t="shared" si="336"/>
        <v>53</v>
      </c>
      <c r="BV211" s="3">
        <f t="shared" si="337"/>
        <v>1226</v>
      </c>
      <c r="BW211" s="5">
        <f t="shared" si="338"/>
        <v>24</v>
      </c>
    </row>
    <row r="212" spans="2:75">
      <c r="B212" s="36" t="s">
        <v>387</v>
      </c>
      <c r="C212" s="41" t="s">
        <v>539</v>
      </c>
      <c r="D212" s="74" t="s">
        <v>108</v>
      </c>
      <c r="E212" s="51" t="s">
        <v>174</v>
      </c>
      <c r="F212" s="4">
        <v>15</v>
      </c>
      <c r="G212" s="4">
        <v>14</v>
      </c>
      <c r="H212" s="4">
        <v>16</v>
      </c>
      <c r="I212" s="4">
        <f>SUM(F212:H212)</f>
        <v>45</v>
      </c>
      <c r="J212" s="4">
        <f>IF(E212="","",RANK(I212,I$6:I$300))</f>
        <v>24</v>
      </c>
      <c r="K212" s="4">
        <f>IF(J212="",0,I$302+1-J212)</f>
        <v>194</v>
      </c>
      <c r="L212" s="57">
        <f>IF(E212="","",RANK(K212,K$6:K$300))</f>
        <v>24</v>
      </c>
      <c r="M212" s="13" t="s">
        <v>866</v>
      </c>
      <c r="N212" s="14">
        <v>13</v>
      </c>
      <c r="O212" s="14">
        <v>12</v>
      </c>
      <c r="P212" s="14">
        <v>7</v>
      </c>
      <c r="Q212" s="4">
        <f t="shared" si="340"/>
        <v>32</v>
      </c>
      <c r="R212" s="5">
        <f t="shared" si="341"/>
        <v>194</v>
      </c>
      <c r="S212" s="28">
        <f t="shared" si="342"/>
        <v>44</v>
      </c>
      <c r="T212" s="3">
        <f t="shared" si="343"/>
        <v>238</v>
      </c>
      <c r="U212" s="57">
        <f t="shared" si="344"/>
        <v>100</v>
      </c>
      <c r="V212" s="13" t="s">
        <v>1164</v>
      </c>
      <c r="W212" s="14">
        <v>9</v>
      </c>
      <c r="X212" s="14">
        <v>12</v>
      </c>
      <c r="Y212" s="14">
        <v>13</v>
      </c>
      <c r="Z212" s="4">
        <f t="shared" si="345"/>
        <v>34</v>
      </c>
      <c r="AA212" s="5">
        <f t="shared" si="346"/>
        <v>157</v>
      </c>
      <c r="AB212" s="28">
        <f t="shared" si="347"/>
        <v>59</v>
      </c>
      <c r="AC212" s="76">
        <f t="shared" si="348"/>
        <v>297</v>
      </c>
      <c r="AD212" s="57">
        <f t="shared" si="349"/>
        <v>129</v>
      </c>
      <c r="AE212" s="30" t="s">
        <v>1376</v>
      </c>
      <c r="AF212" s="31">
        <v>11</v>
      </c>
      <c r="AG212" s="31">
        <v>12</v>
      </c>
      <c r="AH212" s="31">
        <v>14</v>
      </c>
      <c r="AI212" s="4">
        <f t="shared" si="310"/>
        <v>37</v>
      </c>
      <c r="AJ212" s="5">
        <f t="shared" si="311"/>
        <v>114</v>
      </c>
      <c r="AK212" s="28">
        <f t="shared" si="312"/>
        <v>123</v>
      </c>
      <c r="AL212" s="3">
        <f t="shared" si="313"/>
        <v>420</v>
      </c>
      <c r="AM212" s="5">
        <f t="shared" si="314"/>
        <v>125</v>
      </c>
      <c r="AN212" s="13" t="s">
        <v>1688</v>
      </c>
      <c r="AO212" s="14">
        <v>13</v>
      </c>
      <c r="AP212" s="14">
        <v>10</v>
      </c>
      <c r="AQ212" s="14">
        <v>18</v>
      </c>
      <c r="AR212" s="5">
        <f t="shared" si="315"/>
        <v>41</v>
      </c>
      <c r="AS212" s="5">
        <f t="shared" si="316"/>
        <v>131</v>
      </c>
      <c r="AT212" s="28">
        <f t="shared" si="317"/>
        <v>89</v>
      </c>
      <c r="AU212" s="3">
        <f t="shared" si="318"/>
        <v>509</v>
      </c>
      <c r="AV212" s="5">
        <f t="shared" si="319"/>
        <v>135</v>
      </c>
      <c r="AW212" s="13" t="s">
        <v>1883</v>
      </c>
      <c r="AX212" s="14">
        <v>12</v>
      </c>
      <c r="AY212" s="14">
        <v>14</v>
      </c>
      <c r="AZ212" s="14">
        <v>11</v>
      </c>
      <c r="BA212" s="5">
        <f t="shared" si="320"/>
        <v>37</v>
      </c>
      <c r="BB212" s="5">
        <f t="shared" si="321"/>
        <v>117</v>
      </c>
      <c r="BC212" s="28">
        <f t="shared" si="322"/>
        <v>82</v>
      </c>
      <c r="BD212" s="3">
        <f t="shared" si="323"/>
        <v>591</v>
      </c>
      <c r="BE212" s="5">
        <f t="shared" si="324"/>
        <v>132</v>
      </c>
      <c r="BF212" s="13" t="s">
        <v>2097</v>
      </c>
      <c r="BG212" s="14">
        <v>11</v>
      </c>
      <c r="BH212" s="14">
        <v>15</v>
      </c>
      <c r="BI212" s="14">
        <v>18</v>
      </c>
      <c r="BJ212" s="5">
        <f t="shared" si="325"/>
        <v>44</v>
      </c>
      <c r="BK212" s="5">
        <f t="shared" si="326"/>
        <v>52</v>
      </c>
      <c r="BL212" s="28">
        <f t="shared" si="327"/>
        <v>160</v>
      </c>
      <c r="BM212" s="3">
        <f t="shared" si="328"/>
        <v>751</v>
      </c>
      <c r="BN212" s="5">
        <f t="shared" si="329"/>
        <v>106</v>
      </c>
      <c r="BO212" s="13" t="s">
        <v>2312</v>
      </c>
      <c r="BP212" s="14">
        <v>12</v>
      </c>
      <c r="BQ212" s="14">
        <v>12</v>
      </c>
      <c r="BR212" s="14">
        <v>13</v>
      </c>
      <c r="BS212" s="5">
        <f t="shared" si="335"/>
        <v>37</v>
      </c>
      <c r="BT212" s="5">
        <f t="shared" si="339"/>
        <v>121</v>
      </c>
      <c r="BU212" s="35">
        <f t="shared" si="336"/>
        <v>91</v>
      </c>
      <c r="BV212" s="3">
        <f t="shared" si="337"/>
        <v>842</v>
      </c>
      <c r="BW212" s="5">
        <f t="shared" si="338"/>
        <v>110</v>
      </c>
    </row>
    <row r="213" spans="2:75">
      <c r="B213" s="36" t="s">
        <v>369</v>
      </c>
      <c r="C213" s="41" t="s">
        <v>539</v>
      </c>
      <c r="D213" s="74" t="s">
        <v>109</v>
      </c>
      <c r="E213" s="51" t="s">
        <v>156</v>
      </c>
      <c r="F213" s="4">
        <v>18</v>
      </c>
      <c r="G213" s="4">
        <v>16</v>
      </c>
      <c r="H213" s="4">
        <v>16</v>
      </c>
      <c r="I213" s="4">
        <f>SUM(F213:H213)</f>
        <v>50</v>
      </c>
      <c r="J213" s="4">
        <f>IF(E213="","",RANK(I213,I$6:I$300))</f>
        <v>7</v>
      </c>
      <c r="K213" s="4">
        <f>IF(J213="",0,I$302+1-J213)</f>
        <v>211</v>
      </c>
      <c r="L213" s="57">
        <f>IF(E213="","",RANK(K213,K$6:K$300))</f>
        <v>7</v>
      </c>
      <c r="M213" s="13" t="s">
        <v>867</v>
      </c>
      <c r="N213" s="14">
        <v>19</v>
      </c>
      <c r="O213" s="14">
        <v>13</v>
      </c>
      <c r="P213" s="14">
        <v>16</v>
      </c>
      <c r="Q213" s="4">
        <f t="shared" si="340"/>
        <v>48</v>
      </c>
      <c r="R213" s="5">
        <f t="shared" si="341"/>
        <v>19</v>
      </c>
      <c r="S213" s="28">
        <f t="shared" si="342"/>
        <v>219</v>
      </c>
      <c r="T213" s="3">
        <f t="shared" si="343"/>
        <v>430</v>
      </c>
      <c r="U213" s="57">
        <f t="shared" si="344"/>
        <v>2</v>
      </c>
      <c r="V213" s="13" t="s">
        <v>1165</v>
      </c>
      <c r="W213" s="14">
        <v>14</v>
      </c>
      <c r="X213" s="14">
        <v>9</v>
      </c>
      <c r="Y213" s="14">
        <v>14</v>
      </c>
      <c r="Z213" s="4">
        <f t="shared" si="345"/>
        <v>37</v>
      </c>
      <c r="AA213" s="5">
        <f t="shared" si="346"/>
        <v>115</v>
      </c>
      <c r="AB213" s="28">
        <f t="shared" si="347"/>
        <v>101</v>
      </c>
      <c r="AC213" s="76">
        <f t="shared" si="348"/>
        <v>531</v>
      </c>
      <c r="AD213" s="57">
        <f t="shared" si="349"/>
        <v>16</v>
      </c>
      <c r="AE213" s="30" t="s">
        <v>1341</v>
      </c>
      <c r="AF213" s="31">
        <v>12</v>
      </c>
      <c r="AG213" s="31">
        <v>13</v>
      </c>
      <c r="AH213" s="31">
        <v>14</v>
      </c>
      <c r="AI213" s="4">
        <f t="shared" si="310"/>
        <v>39</v>
      </c>
      <c r="AJ213" s="5">
        <f t="shared" si="311"/>
        <v>84</v>
      </c>
      <c r="AK213" s="28">
        <f t="shared" si="312"/>
        <v>153</v>
      </c>
      <c r="AL213" s="3">
        <f t="shared" si="313"/>
        <v>684</v>
      </c>
      <c r="AM213" s="5">
        <f t="shared" si="314"/>
        <v>19</v>
      </c>
      <c r="AN213" s="13" t="s">
        <v>1689</v>
      </c>
      <c r="AO213" s="14">
        <v>12</v>
      </c>
      <c r="AP213" s="14">
        <v>12</v>
      </c>
      <c r="AQ213" s="14">
        <v>17</v>
      </c>
      <c r="AR213" s="5">
        <f t="shared" si="315"/>
        <v>41</v>
      </c>
      <c r="AS213" s="5">
        <f t="shared" si="316"/>
        <v>131</v>
      </c>
      <c r="AT213" s="28">
        <f t="shared" si="317"/>
        <v>89</v>
      </c>
      <c r="AU213" s="3">
        <f t="shared" si="318"/>
        <v>773</v>
      </c>
      <c r="AV213" s="5">
        <f t="shared" si="319"/>
        <v>33</v>
      </c>
      <c r="AW213" s="13" t="s">
        <v>1884</v>
      </c>
      <c r="AX213" s="14">
        <v>7</v>
      </c>
      <c r="AY213" s="14">
        <v>10</v>
      </c>
      <c r="AZ213" s="14">
        <v>15</v>
      </c>
      <c r="BA213" s="5">
        <f t="shared" si="320"/>
        <v>32</v>
      </c>
      <c r="BB213" s="5">
        <f t="shared" si="321"/>
        <v>169</v>
      </c>
      <c r="BC213" s="28">
        <f t="shared" si="322"/>
        <v>30</v>
      </c>
      <c r="BD213" s="3">
        <f t="shared" si="323"/>
        <v>803</v>
      </c>
      <c r="BE213" s="5">
        <f t="shared" si="324"/>
        <v>57</v>
      </c>
      <c r="BF213" s="13" t="s">
        <v>2098</v>
      </c>
      <c r="BG213" s="14">
        <v>16</v>
      </c>
      <c r="BH213" s="14">
        <v>17</v>
      </c>
      <c r="BI213" s="14">
        <v>20</v>
      </c>
      <c r="BJ213" s="5">
        <f t="shared" si="325"/>
        <v>53</v>
      </c>
      <c r="BK213" s="5">
        <f t="shared" si="326"/>
        <v>6</v>
      </c>
      <c r="BL213" s="28">
        <f t="shared" si="327"/>
        <v>206</v>
      </c>
      <c r="BM213" s="3">
        <f t="shared" si="328"/>
        <v>1009</v>
      </c>
      <c r="BN213" s="5">
        <f t="shared" si="329"/>
        <v>39</v>
      </c>
      <c r="BO213" s="13" t="s">
        <v>2313</v>
      </c>
      <c r="BP213" s="14">
        <v>12</v>
      </c>
      <c r="BQ213" s="14">
        <v>10</v>
      </c>
      <c r="BR213" s="14">
        <v>12</v>
      </c>
      <c r="BS213" s="5">
        <f t="shared" si="335"/>
        <v>34</v>
      </c>
      <c r="BT213" s="5">
        <f t="shared" si="339"/>
        <v>159</v>
      </c>
      <c r="BU213" s="35">
        <f t="shared" si="336"/>
        <v>53</v>
      </c>
      <c r="BV213" s="3">
        <f t="shared" si="337"/>
        <v>1062</v>
      </c>
      <c r="BW213" s="5">
        <f t="shared" si="338"/>
        <v>57</v>
      </c>
    </row>
    <row r="214" spans="2:75">
      <c r="B214" s="36" t="s">
        <v>991</v>
      </c>
      <c r="C214" s="41" t="s">
        <v>539</v>
      </c>
      <c r="D214" s="74" t="s">
        <v>990</v>
      </c>
      <c r="E214" s="51"/>
      <c r="F214" s="4"/>
      <c r="G214" s="4"/>
      <c r="H214" s="4"/>
      <c r="I214" s="4"/>
      <c r="J214" s="4"/>
      <c r="K214" s="4"/>
      <c r="L214" s="57"/>
      <c r="M214" s="13" t="s">
        <v>868</v>
      </c>
      <c r="N214" s="14">
        <v>9</v>
      </c>
      <c r="O214" s="14">
        <v>12</v>
      </c>
      <c r="P214" s="14">
        <v>9</v>
      </c>
      <c r="Q214" s="4">
        <f t="shared" si="340"/>
        <v>30</v>
      </c>
      <c r="R214" s="5">
        <f t="shared" si="341"/>
        <v>207</v>
      </c>
      <c r="S214" s="28">
        <f t="shared" si="342"/>
        <v>31</v>
      </c>
      <c r="T214" s="3">
        <f t="shared" si="343"/>
        <v>31</v>
      </c>
      <c r="U214" s="57">
        <f t="shared" si="344"/>
        <v>241</v>
      </c>
      <c r="V214" s="13"/>
      <c r="W214" s="14"/>
      <c r="X214" s="14"/>
      <c r="Y214" s="14"/>
      <c r="Z214" s="5"/>
      <c r="AA214" s="5" t="str">
        <f t="shared" si="346"/>
        <v/>
      </c>
      <c r="AB214" s="28">
        <f t="shared" si="347"/>
        <v>0</v>
      </c>
      <c r="AC214" s="76">
        <f t="shared" si="348"/>
        <v>31</v>
      </c>
      <c r="AD214" s="57">
        <f t="shared" si="349"/>
        <v>256</v>
      </c>
      <c r="AE214" s="30"/>
      <c r="AF214" s="31"/>
      <c r="AG214" s="31"/>
      <c r="AH214" s="31"/>
      <c r="AI214" s="4">
        <f t="shared" si="310"/>
        <v>0</v>
      </c>
      <c r="AJ214" s="5" t="str">
        <f t="shared" si="311"/>
        <v/>
      </c>
      <c r="AK214" s="28">
        <f t="shared" si="312"/>
        <v>0</v>
      </c>
      <c r="AL214" s="3">
        <f t="shared" si="313"/>
        <v>31</v>
      </c>
      <c r="AM214" s="5">
        <f t="shared" si="314"/>
        <v>269</v>
      </c>
      <c r="AN214" s="13"/>
      <c r="AO214" s="14"/>
      <c r="AP214" s="14"/>
      <c r="AQ214" s="14"/>
      <c r="AR214" s="5">
        <f t="shared" si="315"/>
        <v>0</v>
      </c>
      <c r="AS214" s="5" t="str">
        <f t="shared" si="316"/>
        <v/>
      </c>
      <c r="AT214" s="28">
        <f t="shared" si="317"/>
        <v>0</v>
      </c>
      <c r="AU214" s="3">
        <f t="shared" si="318"/>
        <v>31</v>
      </c>
      <c r="AV214" s="5">
        <f t="shared" si="319"/>
        <v>273</v>
      </c>
      <c r="AW214" s="13"/>
      <c r="AX214" s="14"/>
      <c r="AY214" s="14"/>
      <c r="AZ214" s="14"/>
      <c r="BA214" s="5">
        <f t="shared" si="320"/>
        <v>0</v>
      </c>
      <c r="BB214" s="5" t="str">
        <f t="shared" si="321"/>
        <v/>
      </c>
      <c r="BC214" s="28">
        <f t="shared" si="322"/>
        <v>0</v>
      </c>
      <c r="BD214" s="3">
        <f t="shared" si="323"/>
        <v>31</v>
      </c>
      <c r="BE214" s="5">
        <f t="shared" si="324"/>
        <v>275</v>
      </c>
      <c r="BF214" s="13" t="s">
        <v>2099</v>
      </c>
      <c r="BG214" s="14">
        <v>9</v>
      </c>
      <c r="BH214" s="14">
        <v>12</v>
      </c>
      <c r="BI214" s="14">
        <v>17</v>
      </c>
      <c r="BJ214" s="5">
        <f t="shared" si="325"/>
        <v>38</v>
      </c>
      <c r="BK214" s="5">
        <f t="shared" si="326"/>
        <v>135</v>
      </c>
      <c r="BL214" s="28">
        <f t="shared" si="327"/>
        <v>77</v>
      </c>
      <c r="BM214" s="3">
        <f t="shared" si="328"/>
        <v>108</v>
      </c>
      <c r="BN214" s="5">
        <f t="shared" si="329"/>
        <v>271</v>
      </c>
      <c r="BO214" s="13" t="s">
        <v>2314</v>
      </c>
      <c r="BP214" s="14">
        <v>9</v>
      </c>
      <c r="BQ214" s="14">
        <v>10</v>
      </c>
      <c r="BR214" s="14">
        <v>9</v>
      </c>
      <c r="BS214" s="5">
        <f t="shared" si="335"/>
        <v>28</v>
      </c>
      <c r="BT214" s="5">
        <f t="shared" si="339"/>
        <v>198</v>
      </c>
      <c r="BU214" s="35">
        <f t="shared" si="336"/>
        <v>14</v>
      </c>
      <c r="BV214" s="3">
        <f t="shared" si="337"/>
        <v>122</v>
      </c>
      <c r="BW214" s="5">
        <f t="shared" si="338"/>
        <v>272</v>
      </c>
    </row>
    <row r="215" spans="2:75">
      <c r="B215" s="36" t="s">
        <v>386</v>
      </c>
      <c r="C215" s="41" t="s">
        <v>539</v>
      </c>
      <c r="D215" s="74" t="s">
        <v>110</v>
      </c>
      <c r="E215" s="51" t="s">
        <v>175</v>
      </c>
      <c r="F215" s="4">
        <v>15</v>
      </c>
      <c r="G215" s="4">
        <v>16</v>
      </c>
      <c r="H215" s="4">
        <v>14</v>
      </c>
      <c r="I215" s="4">
        <f t="shared" ref="I215:I222" si="350">SUM(F215:H215)</f>
        <v>45</v>
      </c>
      <c r="J215" s="4">
        <f t="shared" ref="J215:J222" si="351">IF(E215="","",RANK(I215,I$6:I$300))</f>
        <v>24</v>
      </c>
      <c r="K215" s="4">
        <f t="shared" ref="K215:K222" si="352">IF(J215="",0,I$302+1-J215)</f>
        <v>194</v>
      </c>
      <c r="L215" s="57">
        <f t="shared" ref="L215:L222" si="353">IF(E215="","",RANK(K215,K$6:K$300))</f>
        <v>24</v>
      </c>
      <c r="M215" s="13" t="s">
        <v>869</v>
      </c>
      <c r="N215" s="14">
        <v>9</v>
      </c>
      <c r="O215" s="14">
        <v>12</v>
      </c>
      <c r="P215" s="14">
        <v>16</v>
      </c>
      <c r="Q215" s="5">
        <f t="shared" si="340"/>
        <v>37</v>
      </c>
      <c r="R215" s="5">
        <f t="shared" si="341"/>
        <v>132</v>
      </c>
      <c r="S215" s="28">
        <f t="shared" si="342"/>
        <v>106</v>
      </c>
      <c r="T215" s="3">
        <f t="shared" si="343"/>
        <v>300</v>
      </c>
      <c r="U215" s="57">
        <f t="shared" si="344"/>
        <v>68</v>
      </c>
      <c r="V215" s="13" t="s">
        <v>1166</v>
      </c>
      <c r="W215" s="14">
        <v>14</v>
      </c>
      <c r="X215" s="14">
        <v>17</v>
      </c>
      <c r="Y215" s="14">
        <v>15</v>
      </c>
      <c r="Z215" s="5">
        <f t="shared" ref="Z215:Z222" si="354">SUM(W215:Y215)</f>
        <v>46</v>
      </c>
      <c r="AA215" s="5">
        <f t="shared" si="346"/>
        <v>30</v>
      </c>
      <c r="AB215" s="28">
        <f t="shared" si="347"/>
        <v>186</v>
      </c>
      <c r="AC215" s="76">
        <f t="shared" si="348"/>
        <v>486</v>
      </c>
      <c r="AD215" s="57">
        <f t="shared" si="349"/>
        <v>34</v>
      </c>
      <c r="AE215" s="30" t="s">
        <v>1353</v>
      </c>
      <c r="AF215" s="31">
        <v>11</v>
      </c>
      <c r="AG215" s="31">
        <v>14</v>
      </c>
      <c r="AH215" s="31">
        <v>14</v>
      </c>
      <c r="AI215" s="4">
        <f t="shared" si="310"/>
        <v>39</v>
      </c>
      <c r="AJ215" s="5">
        <f t="shared" si="311"/>
        <v>84</v>
      </c>
      <c r="AK215" s="28">
        <f t="shared" si="312"/>
        <v>153</v>
      </c>
      <c r="AL215" s="3">
        <f t="shared" si="313"/>
        <v>639</v>
      </c>
      <c r="AM215" s="5">
        <f t="shared" si="314"/>
        <v>32</v>
      </c>
      <c r="AN215" s="13" t="s">
        <v>1690</v>
      </c>
      <c r="AO215" s="14">
        <v>15</v>
      </c>
      <c r="AP215" s="14">
        <v>15</v>
      </c>
      <c r="AQ215" s="14">
        <v>17</v>
      </c>
      <c r="AR215" s="5">
        <f t="shared" si="315"/>
        <v>47</v>
      </c>
      <c r="AS215" s="5">
        <f t="shared" si="316"/>
        <v>41</v>
      </c>
      <c r="AT215" s="28">
        <f t="shared" si="317"/>
        <v>179</v>
      </c>
      <c r="AU215" s="3">
        <f t="shared" si="318"/>
        <v>818</v>
      </c>
      <c r="AV215" s="5">
        <f t="shared" si="319"/>
        <v>24</v>
      </c>
      <c r="AW215" s="13" t="s">
        <v>1885</v>
      </c>
      <c r="AX215" s="14">
        <v>15</v>
      </c>
      <c r="AY215" s="14">
        <v>14</v>
      </c>
      <c r="AZ215" s="14">
        <v>10</v>
      </c>
      <c r="BA215" s="5">
        <f t="shared" si="320"/>
        <v>39</v>
      </c>
      <c r="BB215" s="5">
        <f t="shared" si="321"/>
        <v>84</v>
      </c>
      <c r="BC215" s="28">
        <f t="shared" si="322"/>
        <v>115</v>
      </c>
      <c r="BD215" s="3">
        <f t="shared" si="323"/>
        <v>933</v>
      </c>
      <c r="BE215" s="5">
        <f t="shared" si="324"/>
        <v>27</v>
      </c>
      <c r="BF215" s="13" t="s">
        <v>2100</v>
      </c>
      <c r="BG215" s="14">
        <v>16</v>
      </c>
      <c r="BH215" s="14">
        <v>13</v>
      </c>
      <c r="BI215" s="14">
        <v>17</v>
      </c>
      <c r="BJ215" s="5">
        <f t="shared" si="325"/>
        <v>46</v>
      </c>
      <c r="BK215" s="5">
        <f t="shared" si="326"/>
        <v>38</v>
      </c>
      <c r="BL215" s="28">
        <f t="shared" si="327"/>
        <v>174</v>
      </c>
      <c r="BM215" s="3">
        <f t="shared" si="328"/>
        <v>1107</v>
      </c>
      <c r="BN215" s="5">
        <f t="shared" si="329"/>
        <v>21</v>
      </c>
      <c r="BO215" s="13" t="s">
        <v>2315</v>
      </c>
      <c r="BP215" s="14">
        <v>16</v>
      </c>
      <c r="BQ215" s="14">
        <v>18</v>
      </c>
      <c r="BR215" s="14">
        <v>13</v>
      </c>
      <c r="BS215" s="5">
        <f t="shared" si="335"/>
        <v>47</v>
      </c>
      <c r="BT215" s="5">
        <f t="shared" si="339"/>
        <v>19</v>
      </c>
      <c r="BU215" s="35">
        <f t="shared" si="336"/>
        <v>193</v>
      </c>
      <c r="BV215" s="3">
        <f t="shared" si="337"/>
        <v>1300</v>
      </c>
      <c r="BW215" s="5">
        <f t="shared" si="338"/>
        <v>15</v>
      </c>
    </row>
    <row r="216" spans="2:75">
      <c r="B216" s="36" t="s">
        <v>397</v>
      </c>
      <c r="C216" s="41" t="s">
        <v>539</v>
      </c>
      <c r="D216" s="74" t="s">
        <v>111</v>
      </c>
      <c r="E216" s="51" t="s">
        <v>192</v>
      </c>
      <c r="F216" s="4">
        <v>16</v>
      </c>
      <c r="G216" s="4">
        <v>14</v>
      </c>
      <c r="H216" s="4">
        <v>13</v>
      </c>
      <c r="I216" s="4">
        <f t="shared" si="350"/>
        <v>43</v>
      </c>
      <c r="J216" s="4">
        <f t="shared" si="351"/>
        <v>35</v>
      </c>
      <c r="K216" s="4">
        <f t="shared" si="352"/>
        <v>183</v>
      </c>
      <c r="L216" s="57">
        <f t="shared" si="353"/>
        <v>35</v>
      </c>
      <c r="M216" s="13"/>
      <c r="N216" s="14"/>
      <c r="O216" s="14"/>
      <c r="P216" s="14"/>
      <c r="Q216" s="4">
        <f t="shared" si="340"/>
        <v>0</v>
      </c>
      <c r="R216" s="5" t="str">
        <f t="shared" si="341"/>
        <v/>
      </c>
      <c r="S216" s="28">
        <f t="shared" si="342"/>
        <v>0</v>
      </c>
      <c r="T216" s="3">
        <f t="shared" si="343"/>
        <v>183</v>
      </c>
      <c r="U216" s="57">
        <f t="shared" si="344"/>
        <v>148</v>
      </c>
      <c r="V216" s="13" t="s">
        <v>1167</v>
      </c>
      <c r="W216" s="14">
        <v>14</v>
      </c>
      <c r="X216" s="14">
        <v>10</v>
      </c>
      <c r="Y216" s="14">
        <v>16</v>
      </c>
      <c r="Z216" s="4">
        <f t="shared" si="354"/>
        <v>40</v>
      </c>
      <c r="AA216" s="5">
        <f t="shared" si="346"/>
        <v>79</v>
      </c>
      <c r="AB216" s="28">
        <f t="shared" si="347"/>
        <v>137</v>
      </c>
      <c r="AC216" s="76">
        <f t="shared" si="348"/>
        <v>320</v>
      </c>
      <c r="AD216" s="57">
        <f t="shared" si="349"/>
        <v>121</v>
      </c>
      <c r="AE216" s="30" t="s">
        <v>1455</v>
      </c>
      <c r="AF216" s="31">
        <v>11</v>
      </c>
      <c r="AG216" s="31">
        <v>12</v>
      </c>
      <c r="AH216" s="31">
        <v>10</v>
      </c>
      <c r="AI216" s="4">
        <f t="shared" si="310"/>
        <v>33</v>
      </c>
      <c r="AJ216" s="5">
        <f t="shared" si="311"/>
        <v>184</v>
      </c>
      <c r="AK216" s="28">
        <f t="shared" si="312"/>
        <v>53</v>
      </c>
      <c r="AL216" s="3">
        <f t="shared" si="313"/>
        <v>373</v>
      </c>
      <c r="AM216" s="5">
        <f t="shared" si="314"/>
        <v>152</v>
      </c>
      <c r="AN216" s="13" t="s">
        <v>1691</v>
      </c>
      <c r="AO216" s="14">
        <v>12</v>
      </c>
      <c r="AP216" s="14">
        <v>10</v>
      </c>
      <c r="AQ216" s="14">
        <v>16</v>
      </c>
      <c r="AR216" s="5">
        <f t="shared" si="315"/>
        <v>38</v>
      </c>
      <c r="AS216" s="5">
        <f t="shared" si="316"/>
        <v>173</v>
      </c>
      <c r="AT216" s="28">
        <f t="shared" si="317"/>
        <v>47</v>
      </c>
      <c r="AU216" s="3">
        <f t="shared" si="318"/>
        <v>420</v>
      </c>
      <c r="AV216" s="5">
        <f t="shared" si="319"/>
        <v>161</v>
      </c>
      <c r="AW216" s="13" t="s">
        <v>1886</v>
      </c>
      <c r="AX216" s="14">
        <v>13</v>
      </c>
      <c r="AY216" s="14">
        <v>16</v>
      </c>
      <c r="AZ216" s="14">
        <v>13</v>
      </c>
      <c r="BA216" s="5">
        <f t="shared" si="320"/>
        <v>42</v>
      </c>
      <c r="BB216" s="5">
        <f t="shared" si="321"/>
        <v>52</v>
      </c>
      <c r="BC216" s="28">
        <f t="shared" si="322"/>
        <v>147</v>
      </c>
      <c r="BD216" s="3">
        <f t="shared" si="323"/>
        <v>567</v>
      </c>
      <c r="BE216" s="5">
        <f t="shared" si="324"/>
        <v>139</v>
      </c>
      <c r="BF216" s="13" t="s">
        <v>2101</v>
      </c>
      <c r="BG216" s="14">
        <v>12</v>
      </c>
      <c r="BH216" s="14">
        <v>11</v>
      </c>
      <c r="BI216" s="14">
        <v>13</v>
      </c>
      <c r="BJ216" s="5">
        <f t="shared" si="325"/>
        <v>36</v>
      </c>
      <c r="BK216" s="5">
        <f t="shared" si="326"/>
        <v>168</v>
      </c>
      <c r="BL216" s="28">
        <f t="shared" si="327"/>
        <v>44</v>
      </c>
      <c r="BM216" s="3">
        <f t="shared" si="328"/>
        <v>611</v>
      </c>
      <c r="BN216" s="5">
        <f t="shared" si="329"/>
        <v>147</v>
      </c>
      <c r="BO216" s="13" t="s">
        <v>2316</v>
      </c>
      <c r="BP216" s="14">
        <v>10</v>
      </c>
      <c r="BQ216" s="14">
        <v>9</v>
      </c>
      <c r="BR216" s="14">
        <v>12</v>
      </c>
      <c r="BS216" s="5">
        <f t="shared" si="335"/>
        <v>31</v>
      </c>
      <c r="BT216" s="5">
        <f t="shared" si="339"/>
        <v>184</v>
      </c>
      <c r="BU216" s="35">
        <f t="shared" si="336"/>
        <v>28</v>
      </c>
      <c r="BV216" s="3">
        <f t="shared" si="337"/>
        <v>639</v>
      </c>
      <c r="BW216" s="5">
        <f t="shared" si="338"/>
        <v>158</v>
      </c>
    </row>
    <row r="217" spans="2:75">
      <c r="B217" s="36" t="s">
        <v>447</v>
      </c>
      <c r="C217" s="41" t="s">
        <v>539</v>
      </c>
      <c r="D217" s="74" t="s">
        <v>112</v>
      </c>
      <c r="E217" s="51" t="s">
        <v>258</v>
      </c>
      <c r="F217" s="4">
        <v>12</v>
      </c>
      <c r="G217" s="4">
        <v>12</v>
      </c>
      <c r="H217" s="4">
        <v>13</v>
      </c>
      <c r="I217" s="4">
        <f t="shared" si="350"/>
        <v>37</v>
      </c>
      <c r="J217" s="4">
        <f t="shared" si="351"/>
        <v>96</v>
      </c>
      <c r="K217" s="4">
        <f t="shared" si="352"/>
        <v>122</v>
      </c>
      <c r="L217" s="57">
        <f t="shared" si="353"/>
        <v>96</v>
      </c>
      <c r="M217" s="13" t="s">
        <v>870</v>
      </c>
      <c r="N217" s="14">
        <v>15</v>
      </c>
      <c r="O217" s="14">
        <v>15</v>
      </c>
      <c r="P217" s="14">
        <v>10</v>
      </c>
      <c r="Q217" s="4">
        <f t="shared" si="340"/>
        <v>40</v>
      </c>
      <c r="R217" s="5">
        <f t="shared" si="341"/>
        <v>90</v>
      </c>
      <c r="S217" s="28">
        <f t="shared" si="342"/>
        <v>148</v>
      </c>
      <c r="T217" s="3">
        <f t="shared" si="343"/>
        <v>270</v>
      </c>
      <c r="U217" s="57">
        <f t="shared" si="344"/>
        <v>80</v>
      </c>
      <c r="V217" s="13" t="s">
        <v>1168</v>
      </c>
      <c r="W217" s="14">
        <v>7</v>
      </c>
      <c r="X217" s="14">
        <v>13</v>
      </c>
      <c r="Y217" s="14">
        <v>16</v>
      </c>
      <c r="Z217" s="4">
        <f t="shared" si="354"/>
        <v>36</v>
      </c>
      <c r="AA217" s="5">
        <f t="shared" si="346"/>
        <v>127</v>
      </c>
      <c r="AB217" s="28">
        <f t="shared" si="347"/>
        <v>89</v>
      </c>
      <c r="AC217" s="76">
        <f t="shared" si="348"/>
        <v>359</v>
      </c>
      <c r="AD217" s="57">
        <f t="shared" si="349"/>
        <v>97</v>
      </c>
      <c r="AE217" s="30" t="s">
        <v>1406</v>
      </c>
      <c r="AF217" s="31">
        <v>13</v>
      </c>
      <c r="AG217" s="31">
        <v>13</v>
      </c>
      <c r="AH217" s="31">
        <v>10</v>
      </c>
      <c r="AI217" s="4">
        <f t="shared" si="310"/>
        <v>36</v>
      </c>
      <c r="AJ217" s="5">
        <f t="shared" si="311"/>
        <v>133</v>
      </c>
      <c r="AK217" s="28">
        <f t="shared" si="312"/>
        <v>104</v>
      </c>
      <c r="AL217" s="3">
        <f t="shared" si="313"/>
        <v>463</v>
      </c>
      <c r="AM217" s="5">
        <f t="shared" si="314"/>
        <v>99</v>
      </c>
      <c r="AN217" s="13" t="s">
        <v>1692</v>
      </c>
      <c r="AO217" s="14">
        <v>12</v>
      </c>
      <c r="AP217" s="14">
        <v>15</v>
      </c>
      <c r="AQ217" s="14">
        <v>20</v>
      </c>
      <c r="AR217" s="5">
        <f t="shared" si="315"/>
        <v>47</v>
      </c>
      <c r="AS217" s="5">
        <f t="shared" si="316"/>
        <v>41</v>
      </c>
      <c r="AT217" s="28">
        <f t="shared" si="317"/>
        <v>179</v>
      </c>
      <c r="AU217" s="3">
        <f t="shared" si="318"/>
        <v>642</v>
      </c>
      <c r="AV217" s="5">
        <f t="shared" si="319"/>
        <v>72</v>
      </c>
      <c r="AW217" s="13" t="s">
        <v>1887</v>
      </c>
      <c r="AX217" s="14">
        <v>11</v>
      </c>
      <c r="AY217" s="14">
        <v>16</v>
      </c>
      <c r="AZ217" s="14">
        <v>12</v>
      </c>
      <c r="BA217" s="5">
        <f t="shared" si="320"/>
        <v>39</v>
      </c>
      <c r="BB217" s="5">
        <f t="shared" si="321"/>
        <v>84</v>
      </c>
      <c r="BC217" s="28">
        <f t="shared" si="322"/>
        <v>115</v>
      </c>
      <c r="BD217" s="3">
        <f t="shared" si="323"/>
        <v>757</v>
      </c>
      <c r="BE217" s="5">
        <f t="shared" si="324"/>
        <v>70</v>
      </c>
      <c r="BF217" s="13" t="s">
        <v>2102</v>
      </c>
      <c r="BG217" s="14">
        <v>12</v>
      </c>
      <c r="BH217" s="14">
        <v>15</v>
      </c>
      <c r="BI217" s="14">
        <v>11</v>
      </c>
      <c r="BJ217" s="5">
        <f t="shared" si="325"/>
        <v>38</v>
      </c>
      <c r="BK217" s="5">
        <f t="shared" si="326"/>
        <v>135</v>
      </c>
      <c r="BL217" s="28">
        <f t="shared" si="327"/>
        <v>77</v>
      </c>
      <c r="BM217" s="3">
        <f t="shared" si="328"/>
        <v>834</v>
      </c>
      <c r="BN217" s="5">
        <f t="shared" si="329"/>
        <v>89</v>
      </c>
      <c r="BO217" s="13" t="s">
        <v>2317</v>
      </c>
      <c r="BP217" s="14">
        <v>15</v>
      </c>
      <c r="BQ217" s="14">
        <v>15</v>
      </c>
      <c r="BR217" s="14">
        <v>16</v>
      </c>
      <c r="BS217" s="5">
        <f t="shared" si="335"/>
        <v>46</v>
      </c>
      <c r="BT217" s="5">
        <f t="shared" si="339"/>
        <v>26</v>
      </c>
      <c r="BU217" s="35">
        <f t="shared" si="336"/>
        <v>186</v>
      </c>
      <c r="BV217" s="3">
        <f t="shared" si="337"/>
        <v>1020</v>
      </c>
      <c r="BW217" s="5">
        <f t="shared" si="338"/>
        <v>67</v>
      </c>
    </row>
    <row r="218" spans="2:75">
      <c r="B218" s="36" t="s">
        <v>512</v>
      </c>
      <c r="C218" s="41" t="s">
        <v>539</v>
      </c>
      <c r="D218" s="74" t="s">
        <v>113</v>
      </c>
      <c r="E218" s="51" t="s">
        <v>325</v>
      </c>
      <c r="F218" s="4">
        <v>9</v>
      </c>
      <c r="G218" s="4">
        <v>13</v>
      </c>
      <c r="H218" s="4">
        <v>10</v>
      </c>
      <c r="I218" s="4">
        <f t="shared" si="350"/>
        <v>32</v>
      </c>
      <c r="J218" s="4">
        <f t="shared" si="351"/>
        <v>173</v>
      </c>
      <c r="K218" s="4">
        <f t="shared" si="352"/>
        <v>45</v>
      </c>
      <c r="L218" s="57">
        <f t="shared" si="353"/>
        <v>173</v>
      </c>
      <c r="M218" s="13" t="s">
        <v>871</v>
      </c>
      <c r="N218" s="14">
        <v>12</v>
      </c>
      <c r="O218" s="14">
        <v>14</v>
      </c>
      <c r="P218" s="14">
        <v>12</v>
      </c>
      <c r="Q218" s="4">
        <f t="shared" si="340"/>
        <v>38</v>
      </c>
      <c r="R218" s="5">
        <f t="shared" si="341"/>
        <v>117</v>
      </c>
      <c r="S218" s="28">
        <f t="shared" si="342"/>
        <v>121</v>
      </c>
      <c r="T218" s="3">
        <f t="shared" si="343"/>
        <v>166</v>
      </c>
      <c r="U218" s="57">
        <f t="shared" si="344"/>
        <v>170</v>
      </c>
      <c r="V218" s="13" t="s">
        <v>1169</v>
      </c>
      <c r="W218" s="14">
        <v>16</v>
      </c>
      <c r="X218" s="14">
        <v>13</v>
      </c>
      <c r="Y218" s="14">
        <v>16</v>
      </c>
      <c r="Z218" s="4">
        <f t="shared" si="354"/>
        <v>45</v>
      </c>
      <c r="AA218" s="5">
        <f t="shared" si="346"/>
        <v>36</v>
      </c>
      <c r="AB218" s="28">
        <f t="shared" si="347"/>
        <v>180</v>
      </c>
      <c r="AC218" s="76">
        <f t="shared" si="348"/>
        <v>346</v>
      </c>
      <c r="AD218" s="57">
        <f t="shared" si="349"/>
        <v>101</v>
      </c>
      <c r="AE218" s="30" t="s">
        <v>1285</v>
      </c>
      <c r="AF218" s="31">
        <v>13</v>
      </c>
      <c r="AG218" s="31">
        <v>14</v>
      </c>
      <c r="AH218" s="31">
        <v>18</v>
      </c>
      <c r="AI218" s="4">
        <f t="shared" si="310"/>
        <v>45</v>
      </c>
      <c r="AJ218" s="5">
        <f t="shared" si="311"/>
        <v>27</v>
      </c>
      <c r="AK218" s="28">
        <f t="shared" si="312"/>
        <v>210</v>
      </c>
      <c r="AL218" s="3">
        <f t="shared" si="313"/>
        <v>556</v>
      </c>
      <c r="AM218" s="5">
        <f t="shared" si="314"/>
        <v>63</v>
      </c>
      <c r="AN218" s="13" t="s">
        <v>1693</v>
      </c>
      <c r="AO218" s="14">
        <v>18</v>
      </c>
      <c r="AP218" s="14">
        <v>18</v>
      </c>
      <c r="AQ218" s="14">
        <v>17</v>
      </c>
      <c r="AR218" s="5">
        <f t="shared" si="315"/>
        <v>53</v>
      </c>
      <c r="AS218" s="5">
        <f t="shared" si="316"/>
        <v>4</v>
      </c>
      <c r="AT218" s="28">
        <f t="shared" si="317"/>
        <v>216</v>
      </c>
      <c r="AU218" s="3">
        <f t="shared" si="318"/>
        <v>772</v>
      </c>
      <c r="AV218" s="5">
        <f t="shared" si="319"/>
        <v>35</v>
      </c>
      <c r="AW218" s="13" t="s">
        <v>1888</v>
      </c>
      <c r="AX218" s="14">
        <v>9</v>
      </c>
      <c r="AY218" s="14">
        <v>12</v>
      </c>
      <c r="AZ218" s="14">
        <v>12</v>
      </c>
      <c r="BA218" s="5">
        <f t="shared" si="320"/>
        <v>33</v>
      </c>
      <c r="BB218" s="5">
        <f t="shared" si="321"/>
        <v>163</v>
      </c>
      <c r="BC218" s="28">
        <f t="shared" si="322"/>
        <v>36</v>
      </c>
      <c r="BD218" s="3">
        <f t="shared" si="323"/>
        <v>808</v>
      </c>
      <c r="BE218" s="5">
        <f t="shared" si="324"/>
        <v>54</v>
      </c>
      <c r="BF218" s="13" t="s">
        <v>2103</v>
      </c>
      <c r="BG218" s="14">
        <v>14</v>
      </c>
      <c r="BH218" s="14">
        <v>10</v>
      </c>
      <c r="BI218" s="14">
        <v>10</v>
      </c>
      <c r="BJ218" s="5">
        <f t="shared" si="325"/>
        <v>34</v>
      </c>
      <c r="BK218" s="5">
        <f t="shared" si="326"/>
        <v>188</v>
      </c>
      <c r="BL218" s="28">
        <f t="shared" si="327"/>
        <v>24</v>
      </c>
      <c r="BM218" s="3">
        <f t="shared" si="328"/>
        <v>832</v>
      </c>
      <c r="BN218" s="5">
        <f t="shared" si="329"/>
        <v>90</v>
      </c>
      <c r="BO218" s="13" t="s">
        <v>2318</v>
      </c>
      <c r="BP218" s="14">
        <v>8</v>
      </c>
      <c r="BQ218" s="14">
        <v>8</v>
      </c>
      <c r="BR218" s="14">
        <v>10</v>
      </c>
      <c r="BS218" s="5">
        <f t="shared" si="335"/>
        <v>26</v>
      </c>
      <c r="BT218" s="5">
        <f t="shared" si="339"/>
        <v>204</v>
      </c>
      <c r="BU218" s="35">
        <f t="shared" si="336"/>
        <v>8</v>
      </c>
      <c r="BV218" s="3">
        <f t="shared" si="337"/>
        <v>840</v>
      </c>
      <c r="BW218" s="5">
        <f t="shared" si="338"/>
        <v>112</v>
      </c>
    </row>
    <row r="219" spans="2:75">
      <c r="B219" s="36" t="s">
        <v>425</v>
      </c>
      <c r="C219" s="41" t="s">
        <v>539</v>
      </c>
      <c r="D219" s="74" t="s">
        <v>114</v>
      </c>
      <c r="E219" s="51" t="s">
        <v>218</v>
      </c>
      <c r="F219" s="4">
        <v>14</v>
      </c>
      <c r="G219" s="4">
        <v>12</v>
      </c>
      <c r="H219" s="4">
        <v>14</v>
      </c>
      <c r="I219" s="4">
        <f t="shared" si="350"/>
        <v>40</v>
      </c>
      <c r="J219" s="4">
        <f t="shared" si="351"/>
        <v>66</v>
      </c>
      <c r="K219" s="4">
        <f t="shared" si="352"/>
        <v>152</v>
      </c>
      <c r="L219" s="57">
        <f t="shared" si="353"/>
        <v>66</v>
      </c>
      <c r="M219" s="13" t="s">
        <v>872</v>
      </c>
      <c r="N219" s="14">
        <v>14</v>
      </c>
      <c r="O219" s="14">
        <v>12</v>
      </c>
      <c r="P219" s="14">
        <v>16</v>
      </c>
      <c r="Q219" s="4">
        <f t="shared" si="340"/>
        <v>42</v>
      </c>
      <c r="R219" s="5">
        <f t="shared" si="341"/>
        <v>70</v>
      </c>
      <c r="S219" s="28">
        <f t="shared" si="342"/>
        <v>168</v>
      </c>
      <c r="T219" s="3">
        <f t="shared" si="343"/>
        <v>320</v>
      </c>
      <c r="U219" s="57">
        <f t="shared" si="344"/>
        <v>50</v>
      </c>
      <c r="V219" s="13" t="s">
        <v>1170</v>
      </c>
      <c r="W219" s="14">
        <v>16</v>
      </c>
      <c r="X219" s="14">
        <v>18</v>
      </c>
      <c r="Y219" s="14">
        <v>16</v>
      </c>
      <c r="Z219" s="4">
        <f t="shared" si="354"/>
        <v>50</v>
      </c>
      <c r="AA219" s="5">
        <f t="shared" si="346"/>
        <v>11</v>
      </c>
      <c r="AB219" s="28">
        <f t="shared" si="347"/>
        <v>205</v>
      </c>
      <c r="AC219" s="76">
        <f t="shared" si="348"/>
        <v>525</v>
      </c>
      <c r="AD219" s="57">
        <f t="shared" si="349"/>
        <v>17</v>
      </c>
      <c r="AE219" s="30" t="s">
        <v>1460</v>
      </c>
      <c r="AF219" s="31">
        <v>12</v>
      </c>
      <c r="AG219" s="31">
        <v>10</v>
      </c>
      <c r="AH219" s="31">
        <v>10</v>
      </c>
      <c r="AI219" s="4">
        <f t="shared" ref="AI219:AI250" si="355">SUM(AF219:AH219)</f>
        <v>32</v>
      </c>
      <c r="AJ219" s="5">
        <f t="shared" ref="AJ219:AJ250" si="356">IF(AE219="","",RANK(AI219,AI$6:AI$301))</f>
        <v>202</v>
      </c>
      <c r="AK219" s="28">
        <f t="shared" ref="AK219:AK250" si="357">IF(AJ219="",0,AI$302+1-AJ219)</f>
        <v>35</v>
      </c>
      <c r="AL219" s="3">
        <f t="shared" ref="AL219:AL250" si="358">AK219+AC219</f>
        <v>560</v>
      </c>
      <c r="AM219" s="5">
        <f t="shared" ref="AM219:AM250" si="359">IF(AL219=0,"",RANK(AL219,AL$6:AL$301))</f>
        <v>60</v>
      </c>
      <c r="AN219" s="142" t="s">
        <v>1694</v>
      </c>
      <c r="AO219" s="14">
        <v>14</v>
      </c>
      <c r="AP219" s="14">
        <v>13</v>
      </c>
      <c r="AQ219" s="14">
        <v>17</v>
      </c>
      <c r="AR219" s="5">
        <f t="shared" si="315"/>
        <v>44</v>
      </c>
      <c r="AS219" s="5">
        <f t="shared" si="316"/>
        <v>81</v>
      </c>
      <c r="AT219" s="28">
        <f t="shared" si="317"/>
        <v>139</v>
      </c>
      <c r="AU219" s="3">
        <f t="shared" si="318"/>
        <v>699</v>
      </c>
      <c r="AV219" s="5">
        <f t="shared" si="319"/>
        <v>49</v>
      </c>
      <c r="AW219" s="13"/>
      <c r="AX219" s="14"/>
      <c r="AY219" s="14"/>
      <c r="AZ219" s="14"/>
      <c r="BA219" s="5">
        <f t="shared" si="320"/>
        <v>0</v>
      </c>
      <c r="BB219" s="5" t="str">
        <f t="shared" si="321"/>
        <v/>
      </c>
      <c r="BC219" s="28">
        <f t="shared" si="322"/>
        <v>0</v>
      </c>
      <c r="BD219" s="3">
        <f t="shared" si="323"/>
        <v>699</v>
      </c>
      <c r="BE219" s="5">
        <f t="shared" si="324"/>
        <v>93</v>
      </c>
      <c r="BF219" s="13"/>
      <c r="BG219" s="14"/>
      <c r="BH219" s="14"/>
      <c r="BI219" s="14"/>
      <c r="BJ219" s="5">
        <f t="shared" si="325"/>
        <v>0</v>
      </c>
      <c r="BK219" s="5" t="str">
        <f t="shared" si="326"/>
        <v/>
      </c>
      <c r="BL219" s="28">
        <f t="shared" si="327"/>
        <v>0</v>
      </c>
      <c r="BM219" s="3">
        <f t="shared" si="328"/>
        <v>699</v>
      </c>
      <c r="BN219" s="5">
        <f t="shared" si="329"/>
        <v>119</v>
      </c>
      <c r="BO219" s="13"/>
      <c r="BP219" s="14"/>
      <c r="BQ219" s="14"/>
      <c r="BR219" s="14"/>
      <c r="BS219" s="5">
        <f t="shared" si="335"/>
        <v>0</v>
      </c>
      <c r="BT219" s="5" t="str">
        <f t="shared" si="339"/>
        <v/>
      </c>
      <c r="BU219" s="35">
        <f t="shared" si="336"/>
        <v>0</v>
      </c>
      <c r="BV219" s="3">
        <f t="shared" si="337"/>
        <v>699</v>
      </c>
      <c r="BW219" s="5">
        <f t="shared" si="338"/>
        <v>142</v>
      </c>
    </row>
    <row r="220" spans="2:75">
      <c r="B220" s="36" t="s">
        <v>525</v>
      </c>
      <c r="C220" s="41" t="s">
        <v>539</v>
      </c>
      <c r="D220" s="74" t="s">
        <v>115</v>
      </c>
      <c r="E220" s="51" t="s">
        <v>355</v>
      </c>
      <c r="F220" s="4">
        <v>8</v>
      </c>
      <c r="G220" s="4">
        <v>10</v>
      </c>
      <c r="H220" s="4">
        <v>11</v>
      </c>
      <c r="I220" s="4">
        <f t="shared" si="350"/>
        <v>29</v>
      </c>
      <c r="J220" s="4">
        <f t="shared" si="351"/>
        <v>204</v>
      </c>
      <c r="K220" s="4">
        <f t="shared" si="352"/>
        <v>14</v>
      </c>
      <c r="L220" s="57">
        <f t="shared" si="353"/>
        <v>204</v>
      </c>
      <c r="M220" s="13" t="s">
        <v>873</v>
      </c>
      <c r="N220" s="14">
        <v>12</v>
      </c>
      <c r="O220" s="14">
        <v>11</v>
      </c>
      <c r="P220" s="14">
        <v>12</v>
      </c>
      <c r="Q220" s="4">
        <f t="shared" si="340"/>
        <v>35</v>
      </c>
      <c r="R220" s="5">
        <f t="shared" si="341"/>
        <v>160</v>
      </c>
      <c r="S220" s="28">
        <f t="shared" si="342"/>
        <v>78</v>
      </c>
      <c r="T220" s="3">
        <f t="shared" si="343"/>
        <v>92</v>
      </c>
      <c r="U220" s="57">
        <f t="shared" si="344"/>
        <v>215</v>
      </c>
      <c r="V220" s="13" t="s">
        <v>1171</v>
      </c>
      <c r="W220" s="14">
        <v>9</v>
      </c>
      <c r="X220" s="14">
        <v>13</v>
      </c>
      <c r="Y220" s="14">
        <v>16</v>
      </c>
      <c r="Z220" s="4">
        <f t="shared" si="354"/>
        <v>38</v>
      </c>
      <c r="AA220" s="5">
        <f t="shared" si="346"/>
        <v>104</v>
      </c>
      <c r="AB220" s="28">
        <f t="shared" si="347"/>
        <v>112</v>
      </c>
      <c r="AC220" s="76">
        <f t="shared" si="348"/>
        <v>204</v>
      </c>
      <c r="AD220" s="57">
        <f t="shared" si="349"/>
        <v>185</v>
      </c>
      <c r="AE220" s="30" t="s">
        <v>1448</v>
      </c>
      <c r="AF220" s="31">
        <v>12</v>
      </c>
      <c r="AG220" s="31">
        <v>12</v>
      </c>
      <c r="AH220" s="31">
        <v>9</v>
      </c>
      <c r="AI220" s="4">
        <f t="shared" si="355"/>
        <v>33</v>
      </c>
      <c r="AJ220" s="5">
        <f t="shared" si="356"/>
        <v>184</v>
      </c>
      <c r="AK220" s="28">
        <f t="shared" si="357"/>
        <v>53</v>
      </c>
      <c r="AL220" s="3">
        <f t="shared" si="358"/>
        <v>257</v>
      </c>
      <c r="AM220" s="5">
        <f t="shared" si="359"/>
        <v>200</v>
      </c>
      <c r="AN220" s="13" t="s">
        <v>1695</v>
      </c>
      <c r="AO220" s="14">
        <v>10</v>
      </c>
      <c r="AP220" s="14">
        <v>12</v>
      </c>
      <c r="AQ220" s="14">
        <v>13</v>
      </c>
      <c r="AR220" s="5">
        <f t="shared" si="315"/>
        <v>35</v>
      </c>
      <c r="AS220" s="5">
        <f t="shared" si="316"/>
        <v>198</v>
      </c>
      <c r="AT220" s="28">
        <f t="shared" si="317"/>
        <v>22</v>
      </c>
      <c r="AU220" s="3">
        <f t="shared" si="318"/>
        <v>279</v>
      </c>
      <c r="AV220" s="5">
        <f t="shared" si="319"/>
        <v>210</v>
      </c>
      <c r="AW220" s="13" t="s">
        <v>1889</v>
      </c>
      <c r="AX220" s="14">
        <v>10</v>
      </c>
      <c r="AY220" s="14">
        <v>13</v>
      </c>
      <c r="AZ220" s="14">
        <v>11</v>
      </c>
      <c r="BA220" s="5">
        <f t="shared" si="320"/>
        <v>34</v>
      </c>
      <c r="BB220" s="5">
        <f t="shared" si="321"/>
        <v>155</v>
      </c>
      <c r="BC220" s="28">
        <f t="shared" si="322"/>
        <v>44</v>
      </c>
      <c r="BD220" s="3">
        <f t="shared" si="323"/>
        <v>323</v>
      </c>
      <c r="BE220" s="5">
        <f t="shared" si="324"/>
        <v>209</v>
      </c>
      <c r="BF220" s="30" t="s">
        <v>2104</v>
      </c>
      <c r="BG220" s="31">
        <v>11</v>
      </c>
      <c r="BH220" s="31">
        <v>16</v>
      </c>
      <c r="BI220" s="31">
        <v>16</v>
      </c>
      <c r="BJ220" s="5">
        <f t="shared" si="325"/>
        <v>43</v>
      </c>
      <c r="BK220" s="5">
        <f t="shared" si="326"/>
        <v>65</v>
      </c>
      <c r="BL220" s="28">
        <f t="shared" si="327"/>
        <v>147</v>
      </c>
      <c r="BM220" s="3">
        <f t="shared" si="328"/>
        <v>470</v>
      </c>
      <c r="BN220" s="5">
        <f t="shared" si="329"/>
        <v>181</v>
      </c>
      <c r="BO220" s="13" t="s">
        <v>2319</v>
      </c>
      <c r="BP220" s="14">
        <v>18</v>
      </c>
      <c r="BQ220" s="14">
        <v>12</v>
      </c>
      <c r="BR220" s="14">
        <v>11</v>
      </c>
      <c r="BS220" s="5">
        <f t="shared" si="335"/>
        <v>41</v>
      </c>
      <c r="BT220" s="5">
        <f t="shared" si="339"/>
        <v>74</v>
      </c>
      <c r="BU220" s="35">
        <f t="shared" si="336"/>
        <v>138</v>
      </c>
      <c r="BV220" s="3">
        <f t="shared" si="337"/>
        <v>608</v>
      </c>
      <c r="BW220" s="5">
        <f t="shared" si="338"/>
        <v>171</v>
      </c>
    </row>
    <row r="221" spans="2:75">
      <c r="B221" s="36" t="s">
        <v>476</v>
      </c>
      <c r="C221" s="41" t="s">
        <v>539</v>
      </c>
      <c r="D221" s="74" t="s">
        <v>617</v>
      </c>
      <c r="E221" s="51" t="s">
        <v>278</v>
      </c>
      <c r="F221" s="4">
        <v>12</v>
      </c>
      <c r="G221" s="4">
        <v>10</v>
      </c>
      <c r="H221" s="4">
        <v>13</v>
      </c>
      <c r="I221" s="4">
        <f t="shared" si="350"/>
        <v>35</v>
      </c>
      <c r="J221" s="4">
        <f t="shared" si="351"/>
        <v>128</v>
      </c>
      <c r="K221" s="4">
        <f t="shared" si="352"/>
        <v>90</v>
      </c>
      <c r="L221" s="57">
        <f t="shared" si="353"/>
        <v>128</v>
      </c>
      <c r="M221" s="13" t="s">
        <v>874</v>
      </c>
      <c r="N221" s="14">
        <v>16</v>
      </c>
      <c r="O221" s="14">
        <v>14</v>
      </c>
      <c r="P221" s="14">
        <v>19</v>
      </c>
      <c r="Q221" s="4">
        <f t="shared" si="340"/>
        <v>49</v>
      </c>
      <c r="R221" s="5">
        <f t="shared" si="341"/>
        <v>14</v>
      </c>
      <c r="S221" s="28">
        <f t="shared" si="342"/>
        <v>224</v>
      </c>
      <c r="T221" s="3">
        <f t="shared" si="343"/>
        <v>314</v>
      </c>
      <c r="U221" s="57">
        <f t="shared" si="344"/>
        <v>56</v>
      </c>
      <c r="V221" s="13" t="s">
        <v>1172</v>
      </c>
      <c r="W221" s="14">
        <v>10</v>
      </c>
      <c r="X221" s="14">
        <v>11</v>
      </c>
      <c r="Y221" s="14">
        <v>14</v>
      </c>
      <c r="Z221" s="4">
        <f t="shared" si="354"/>
        <v>35</v>
      </c>
      <c r="AA221" s="5">
        <f t="shared" si="346"/>
        <v>143</v>
      </c>
      <c r="AB221" s="28">
        <f t="shared" si="347"/>
        <v>73</v>
      </c>
      <c r="AC221" s="76">
        <f t="shared" si="348"/>
        <v>387</v>
      </c>
      <c r="AD221" s="57">
        <f t="shared" si="349"/>
        <v>82</v>
      </c>
      <c r="AE221" s="30" t="s">
        <v>1466</v>
      </c>
      <c r="AF221" s="31">
        <v>11</v>
      </c>
      <c r="AG221" s="31">
        <v>13</v>
      </c>
      <c r="AH221" s="31">
        <v>7</v>
      </c>
      <c r="AI221" s="4">
        <f t="shared" si="355"/>
        <v>31</v>
      </c>
      <c r="AJ221" s="5">
        <f t="shared" si="356"/>
        <v>211</v>
      </c>
      <c r="AK221" s="28">
        <f t="shared" si="357"/>
        <v>26</v>
      </c>
      <c r="AL221" s="3">
        <f t="shared" si="358"/>
        <v>413</v>
      </c>
      <c r="AM221" s="5">
        <f t="shared" si="359"/>
        <v>128</v>
      </c>
      <c r="AN221" s="13" t="s">
        <v>1696</v>
      </c>
      <c r="AO221" s="14">
        <v>19</v>
      </c>
      <c r="AP221" s="14">
        <v>16</v>
      </c>
      <c r="AQ221" s="14">
        <v>15</v>
      </c>
      <c r="AR221" s="5">
        <f t="shared" si="315"/>
        <v>50</v>
      </c>
      <c r="AS221" s="5">
        <f t="shared" si="316"/>
        <v>16</v>
      </c>
      <c r="AT221" s="28">
        <f t="shared" si="317"/>
        <v>204</v>
      </c>
      <c r="AU221" s="3">
        <f t="shared" si="318"/>
        <v>617</v>
      </c>
      <c r="AV221" s="5">
        <f t="shared" si="319"/>
        <v>87</v>
      </c>
      <c r="AW221" s="13" t="s">
        <v>1890</v>
      </c>
      <c r="AX221" s="14">
        <v>11</v>
      </c>
      <c r="AY221" s="14">
        <v>13</v>
      </c>
      <c r="AZ221" s="14">
        <v>15</v>
      </c>
      <c r="BA221" s="5">
        <f t="shared" si="320"/>
        <v>39</v>
      </c>
      <c r="BB221" s="5">
        <f t="shared" si="321"/>
        <v>84</v>
      </c>
      <c r="BC221" s="28">
        <f t="shared" si="322"/>
        <v>115</v>
      </c>
      <c r="BD221" s="3">
        <f t="shared" si="323"/>
        <v>732</v>
      </c>
      <c r="BE221" s="5">
        <f t="shared" si="324"/>
        <v>77</v>
      </c>
      <c r="BF221" s="13" t="s">
        <v>2105</v>
      </c>
      <c r="BG221" s="14">
        <v>5</v>
      </c>
      <c r="BH221" s="14">
        <v>5</v>
      </c>
      <c r="BI221" s="14">
        <v>5</v>
      </c>
      <c r="BJ221" s="5">
        <f t="shared" si="325"/>
        <v>15</v>
      </c>
      <c r="BK221" s="5">
        <f t="shared" si="326"/>
        <v>209</v>
      </c>
      <c r="BL221" s="28">
        <f t="shared" si="327"/>
        <v>3</v>
      </c>
      <c r="BM221" s="3">
        <f t="shared" si="328"/>
        <v>735</v>
      </c>
      <c r="BN221" s="5">
        <f t="shared" si="329"/>
        <v>111</v>
      </c>
      <c r="BO221" s="13" t="s">
        <v>2320</v>
      </c>
      <c r="BP221" s="14">
        <v>10</v>
      </c>
      <c r="BQ221" s="14">
        <v>8</v>
      </c>
      <c r="BR221" s="14">
        <v>8</v>
      </c>
      <c r="BS221" s="5">
        <f t="shared" si="335"/>
        <v>26</v>
      </c>
      <c r="BT221" s="5">
        <f t="shared" si="339"/>
        <v>204</v>
      </c>
      <c r="BU221" s="35">
        <f t="shared" si="336"/>
        <v>8</v>
      </c>
      <c r="BV221" s="3">
        <f t="shared" si="337"/>
        <v>743</v>
      </c>
      <c r="BW221" s="5">
        <f t="shared" si="338"/>
        <v>130</v>
      </c>
    </row>
    <row r="222" spans="2:75">
      <c r="B222" s="36" t="s">
        <v>671</v>
      </c>
      <c r="C222" s="41" t="s">
        <v>539</v>
      </c>
      <c r="D222" s="74" t="s">
        <v>624</v>
      </c>
      <c r="E222" s="51" t="s">
        <v>299</v>
      </c>
      <c r="F222" s="4">
        <v>10</v>
      </c>
      <c r="G222" s="4">
        <v>12</v>
      </c>
      <c r="H222" s="4">
        <v>12</v>
      </c>
      <c r="I222" s="4">
        <f t="shared" si="350"/>
        <v>34</v>
      </c>
      <c r="J222" s="4">
        <f t="shared" si="351"/>
        <v>148</v>
      </c>
      <c r="K222" s="4">
        <f t="shared" si="352"/>
        <v>70</v>
      </c>
      <c r="L222" s="57">
        <f t="shared" si="353"/>
        <v>148</v>
      </c>
      <c r="M222" s="30" t="s">
        <v>875</v>
      </c>
      <c r="N222" s="31">
        <v>16</v>
      </c>
      <c r="O222" s="31">
        <v>10</v>
      </c>
      <c r="P222" s="31">
        <v>15</v>
      </c>
      <c r="Q222" s="4">
        <f t="shared" si="340"/>
        <v>41</v>
      </c>
      <c r="R222" s="5">
        <f t="shared" si="341"/>
        <v>78</v>
      </c>
      <c r="S222" s="28">
        <f t="shared" si="342"/>
        <v>160</v>
      </c>
      <c r="T222" s="3">
        <f t="shared" si="343"/>
        <v>230</v>
      </c>
      <c r="U222" s="57">
        <f t="shared" si="344"/>
        <v>106</v>
      </c>
      <c r="V222" s="13" t="s">
        <v>1173</v>
      </c>
      <c r="W222" s="14">
        <v>15</v>
      </c>
      <c r="X222" s="14">
        <v>17</v>
      </c>
      <c r="Y222" s="14">
        <v>12</v>
      </c>
      <c r="Z222" s="4">
        <f t="shared" si="354"/>
        <v>44</v>
      </c>
      <c r="AA222" s="5">
        <f t="shared" si="346"/>
        <v>42</v>
      </c>
      <c r="AB222" s="28">
        <f t="shared" si="347"/>
        <v>174</v>
      </c>
      <c r="AC222" s="76">
        <f t="shared" si="348"/>
        <v>404</v>
      </c>
      <c r="AD222" s="57">
        <f t="shared" si="349"/>
        <v>69</v>
      </c>
      <c r="AE222" s="30" t="s">
        <v>1472</v>
      </c>
      <c r="AF222" s="31">
        <v>10</v>
      </c>
      <c r="AG222" s="31">
        <v>11</v>
      </c>
      <c r="AH222" s="31">
        <v>10</v>
      </c>
      <c r="AI222" s="4">
        <f t="shared" si="355"/>
        <v>31</v>
      </c>
      <c r="AJ222" s="5">
        <f t="shared" si="356"/>
        <v>211</v>
      </c>
      <c r="AK222" s="28">
        <f t="shared" si="357"/>
        <v>26</v>
      </c>
      <c r="AL222" s="3">
        <f t="shared" si="358"/>
        <v>430</v>
      </c>
      <c r="AM222" s="5">
        <f t="shared" si="359"/>
        <v>117</v>
      </c>
      <c r="AN222" s="13" t="s">
        <v>1697</v>
      </c>
      <c r="AO222" s="14">
        <v>17</v>
      </c>
      <c r="AP222" s="14">
        <v>13</v>
      </c>
      <c r="AQ222" s="14">
        <v>15</v>
      </c>
      <c r="AR222" s="5">
        <f t="shared" ref="AR222:AR253" si="360">SUM(AO222:AQ222)</f>
        <v>45</v>
      </c>
      <c r="AS222" s="5">
        <f t="shared" ref="AS222:AS253" si="361">IF(AN222="","",RANK(AR222,AR$7:AR$301))</f>
        <v>69</v>
      </c>
      <c r="AT222" s="28">
        <f t="shared" ref="AT222:AT253" si="362">IF(AS222="",0,AR$302+1-AS222)</f>
        <v>151</v>
      </c>
      <c r="AU222" s="3">
        <f t="shared" ref="AU222:AU253" si="363">AT222+AL222</f>
        <v>581</v>
      </c>
      <c r="AV222" s="5">
        <f t="shared" ref="AV222:AV253" si="364">IF(AU222=0,"",RANK(AU222,AU$6:AU$301))</f>
        <v>104</v>
      </c>
      <c r="AW222" s="13" t="s">
        <v>1891</v>
      </c>
      <c r="AX222" s="14">
        <v>12</v>
      </c>
      <c r="AY222" s="14">
        <v>14</v>
      </c>
      <c r="AZ222" s="14">
        <v>10</v>
      </c>
      <c r="BA222" s="5">
        <f t="shared" ref="BA222:BA253" si="365">SUM(AX222:AZ222)</f>
        <v>36</v>
      </c>
      <c r="BB222" s="5">
        <f t="shared" ref="BB222:BB253" si="366">IF(AW222="","",RANK(BA222,BA$7:BA$301))</f>
        <v>133</v>
      </c>
      <c r="BC222" s="28">
        <f t="shared" ref="BC222:BC253" si="367">IF(BB222="",0,BA$302+1-BB222)</f>
        <v>66</v>
      </c>
      <c r="BD222" s="3">
        <f t="shared" ref="BD222:BD253" si="368">BC222+AU222</f>
        <v>647</v>
      </c>
      <c r="BE222" s="5">
        <f t="shared" ref="BE222:BE253" si="369">IF(BD222=0,"",RANK(BD222,BD$6:BD$301))</f>
        <v>113</v>
      </c>
      <c r="BF222" s="13" t="s">
        <v>2106</v>
      </c>
      <c r="BG222" s="14">
        <v>12</v>
      </c>
      <c r="BH222" s="14">
        <v>15</v>
      </c>
      <c r="BI222" s="14">
        <v>15</v>
      </c>
      <c r="BJ222" s="5">
        <f t="shared" ref="BJ222:BJ253" si="370">SUM(BG222:BI222)</f>
        <v>42</v>
      </c>
      <c r="BK222" s="5">
        <f t="shared" ref="BK222:BK253" si="371">IF(BF222="","",RANK(BJ222,BJ$6:BJ$301))</f>
        <v>79</v>
      </c>
      <c r="BL222" s="28">
        <f t="shared" ref="BL222:BL253" si="372">IF(BK222="",0,BJ$302+1-BK222)</f>
        <v>133</v>
      </c>
      <c r="BM222" s="3">
        <f t="shared" ref="BM222:BM253" si="373">BL222+BD222</f>
        <v>780</v>
      </c>
      <c r="BN222" s="5">
        <f t="shared" ref="BN222:BN253" si="374">IF(BM222=0,"",RANK(BM222,BM$6:BM$301))</f>
        <v>99</v>
      </c>
      <c r="BO222" s="13" t="s">
        <v>2321</v>
      </c>
      <c r="BP222" s="14">
        <v>8</v>
      </c>
      <c r="BQ222" s="14">
        <v>8</v>
      </c>
      <c r="BR222" s="14">
        <v>7</v>
      </c>
      <c r="BS222" s="5">
        <f t="shared" si="335"/>
        <v>23</v>
      </c>
      <c r="BT222" s="5">
        <f t="shared" si="339"/>
        <v>208</v>
      </c>
      <c r="BU222" s="35">
        <f t="shared" si="336"/>
        <v>4</v>
      </c>
      <c r="BV222" s="3">
        <f t="shared" si="337"/>
        <v>784</v>
      </c>
      <c r="BW222" s="5">
        <f t="shared" si="338"/>
        <v>119</v>
      </c>
    </row>
    <row r="223" spans="2:75">
      <c r="B223" s="36" t="s">
        <v>993</v>
      </c>
      <c r="C223" s="41" t="s">
        <v>539</v>
      </c>
      <c r="D223" s="74" t="s">
        <v>992</v>
      </c>
      <c r="E223" s="51"/>
      <c r="F223" s="4"/>
      <c r="G223" s="4"/>
      <c r="H223" s="4"/>
      <c r="I223" s="4"/>
      <c r="J223" s="4"/>
      <c r="K223" s="4"/>
      <c r="L223" s="57"/>
      <c r="M223" s="30" t="s">
        <v>876</v>
      </c>
      <c r="N223" s="31">
        <v>12</v>
      </c>
      <c r="O223" s="31">
        <v>11</v>
      </c>
      <c r="P223" s="31">
        <v>10</v>
      </c>
      <c r="Q223" s="4">
        <f t="shared" si="340"/>
        <v>33</v>
      </c>
      <c r="R223" s="5">
        <f t="shared" si="341"/>
        <v>188</v>
      </c>
      <c r="S223" s="28">
        <f t="shared" si="342"/>
        <v>50</v>
      </c>
      <c r="T223" s="3">
        <f t="shared" si="343"/>
        <v>50</v>
      </c>
      <c r="U223" s="57">
        <f t="shared" si="344"/>
        <v>236</v>
      </c>
      <c r="V223" s="13"/>
      <c r="W223" s="14"/>
      <c r="X223" s="14"/>
      <c r="Y223" s="14"/>
      <c r="Z223" s="5"/>
      <c r="AA223" s="5" t="str">
        <f t="shared" si="346"/>
        <v/>
      </c>
      <c r="AB223" s="28">
        <f t="shared" si="347"/>
        <v>0</v>
      </c>
      <c r="AC223" s="76">
        <f t="shared" si="348"/>
        <v>50</v>
      </c>
      <c r="AD223" s="57">
        <f t="shared" si="349"/>
        <v>253</v>
      </c>
      <c r="AE223" s="30"/>
      <c r="AF223" s="31"/>
      <c r="AG223" s="31"/>
      <c r="AH223" s="31"/>
      <c r="AI223" s="4">
        <f t="shared" si="355"/>
        <v>0</v>
      </c>
      <c r="AJ223" s="5" t="str">
        <f t="shared" si="356"/>
        <v/>
      </c>
      <c r="AK223" s="28">
        <f t="shared" si="357"/>
        <v>0</v>
      </c>
      <c r="AL223" s="3">
        <f t="shared" si="358"/>
        <v>50</v>
      </c>
      <c r="AM223" s="5">
        <f t="shared" si="359"/>
        <v>265</v>
      </c>
      <c r="AN223" s="30"/>
      <c r="AO223" s="31"/>
      <c r="AP223" s="31"/>
      <c r="AQ223" s="31"/>
      <c r="AR223" s="5">
        <f t="shared" si="360"/>
        <v>0</v>
      </c>
      <c r="AS223" s="5" t="str">
        <f t="shared" si="361"/>
        <v/>
      </c>
      <c r="AT223" s="28">
        <f t="shared" si="362"/>
        <v>0</v>
      </c>
      <c r="AU223" s="3">
        <f t="shared" si="363"/>
        <v>50</v>
      </c>
      <c r="AV223" s="5">
        <f t="shared" si="364"/>
        <v>271</v>
      </c>
      <c r="AW223" s="13"/>
      <c r="AX223" s="14"/>
      <c r="AY223" s="14"/>
      <c r="AZ223" s="14"/>
      <c r="BA223" s="5">
        <f t="shared" si="365"/>
        <v>0</v>
      </c>
      <c r="BB223" s="5" t="str">
        <f t="shared" si="366"/>
        <v/>
      </c>
      <c r="BC223" s="28">
        <f t="shared" si="367"/>
        <v>0</v>
      </c>
      <c r="BD223" s="3">
        <f t="shared" si="368"/>
        <v>50</v>
      </c>
      <c r="BE223" s="5">
        <f t="shared" si="369"/>
        <v>273</v>
      </c>
      <c r="BF223" s="13" t="s">
        <v>2107</v>
      </c>
      <c r="BG223" s="14">
        <v>12</v>
      </c>
      <c r="BH223" s="14">
        <v>12</v>
      </c>
      <c r="BI223" s="14">
        <v>13</v>
      </c>
      <c r="BJ223" s="5">
        <f t="shared" si="370"/>
        <v>37</v>
      </c>
      <c r="BK223" s="5">
        <f t="shared" si="371"/>
        <v>150</v>
      </c>
      <c r="BL223" s="28">
        <f t="shared" si="372"/>
        <v>62</v>
      </c>
      <c r="BM223" s="3">
        <f t="shared" si="373"/>
        <v>112</v>
      </c>
      <c r="BN223" s="5">
        <f t="shared" si="374"/>
        <v>269</v>
      </c>
      <c r="BO223" s="13"/>
      <c r="BP223" s="14"/>
      <c r="BQ223" s="14"/>
      <c r="BR223" s="14"/>
      <c r="BS223" s="5">
        <f t="shared" si="335"/>
        <v>0</v>
      </c>
      <c r="BT223" s="5" t="str">
        <f t="shared" si="339"/>
        <v/>
      </c>
      <c r="BU223" s="35">
        <f t="shared" si="336"/>
        <v>0</v>
      </c>
      <c r="BV223" s="3">
        <f t="shared" si="337"/>
        <v>112</v>
      </c>
      <c r="BW223" s="5">
        <f t="shared" si="338"/>
        <v>274</v>
      </c>
    </row>
    <row r="224" spans="2:75">
      <c r="B224" s="36" t="s">
        <v>388</v>
      </c>
      <c r="C224" s="41" t="s">
        <v>548</v>
      </c>
      <c r="D224" s="74" t="s">
        <v>572</v>
      </c>
      <c r="E224" s="51" t="s">
        <v>183</v>
      </c>
      <c r="F224" s="4">
        <v>12</v>
      </c>
      <c r="G224" s="4">
        <v>13</v>
      </c>
      <c r="H224" s="4">
        <v>19</v>
      </c>
      <c r="I224" s="4">
        <f>SUM(F224:H224)</f>
        <v>44</v>
      </c>
      <c r="J224" s="4">
        <f>IF(E224="","",RANK(I224,I$6:I$300))</f>
        <v>32</v>
      </c>
      <c r="K224" s="4">
        <f>IF(J224="",0,I$302+1-J224)</f>
        <v>186</v>
      </c>
      <c r="L224" s="57">
        <f>IF(E224="","",RANK(K224,K$6:K$300))</f>
        <v>32</v>
      </c>
      <c r="M224" s="13" t="s">
        <v>877</v>
      </c>
      <c r="N224" s="14">
        <v>17</v>
      </c>
      <c r="O224" s="14">
        <v>14</v>
      </c>
      <c r="P224" s="14">
        <v>10</v>
      </c>
      <c r="Q224" s="5">
        <f t="shared" si="340"/>
        <v>41</v>
      </c>
      <c r="R224" s="5">
        <f t="shared" si="341"/>
        <v>78</v>
      </c>
      <c r="S224" s="28">
        <f t="shared" si="342"/>
        <v>160</v>
      </c>
      <c r="T224" s="3">
        <f t="shared" si="343"/>
        <v>346</v>
      </c>
      <c r="U224" s="57">
        <f t="shared" si="344"/>
        <v>37</v>
      </c>
      <c r="V224" s="13" t="s">
        <v>1174</v>
      </c>
      <c r="W224" s="14">
        <v>15</v>
      </c>
      <c r="X224" s="14">
        <v>15</v>
      </c>
      <c r="Y224" s="14">
        <v>18</v>
      </c>
      <c r="Z224" s="5">
        <f t="shared" ref="Z224:Z261" si="375">SUM(W224:Y224)</f>
        <v>48</v>
      </c>
      <c r="AA224" s="5">
        <f t="shared" si="346"/>
        <v>23</v>
      </c>
      <c r="AB224" s="28">
        <f t="shared" si="347"/>
        <v>193</v>
      </c>
      <c r="AC224" s="76">
        <f t="shared" si="348"/>
        <v>539</v>
      </c>
      <c r="AD224" s="57">
        <f t="shared" si="349"/>
        <v>11</v>
      </c>
      <c r="AE224" s="30" t="s">
        <v>1369</v>
      </c>
      <c r="AF224" s="31">
        <v>12</v>
      </c>
      <c r="AG224" s="31">
        <v>15</v>
      </c>
      <c r="AH224" s="31">
        <v>11</v>
      </c>
      <c r="AI224" s="4">
        <f t="shared" si="355"/>
        <v>38</v>
      </c>
      <c r="AJ224" s="5">
        <f t="shared" si="356"/>
        <v>102</v>
      </c>
      <c r="AK224" s="28">
        <f t="shared" si="357"/>
        <v>135</v>
      </c>
      <c r="AL224" s="3">
        <f t="shared" si="358"/>
        <v>674</v>
      </c>
      <c r="AM224" s="5">
        <f t="shared" si="359"/>
        <v>25</v>
      </c>
      <c r="AN224" s="30" t="s">
        <v>1698</v>
      </c>
      <c r="AO224" s="31">
        <v>11</v>
      </c>
      <c r="AP224" s="31">
        <v>11</v>
      </c>
      <c r="AQ224" s="31">
        <v>14</v>
      </c>
      <c r="AR224" s="5">
        <f t="shared" si="360"/>
        <v>36</v>
      </c>
      <c r="AS224" s="5">
        <f t="shared" si="361"/>
        <v>189</v>
      </c>
      <c r="AT224" s="28">
        <f t="shared" si="362"/>
        <v>31</v>
      </c>
      <c r="AU224" s="3">
        <f t="shared" si="363"/>
        <v>705</v>
      </c>
      <c r="AV224" s="5">
        <f t="shared" si="364"/>
        <v>48</v>
      </c>
      <c r="AW224" s="13" t="s">
        <v>1892</v>
      </c>
      <c r="AX224" s="14">
        <v>12</v>
      </c>
      <c r="AY224" s="14">
        <v>14</v>
      </c>
      <c r="AZ224" s="14">
        <v>13</v>
      </c>
      <c r="BA224" s="5">
        <f t="shared" si="365"/>
        <v>39</v>
      </c>
      <c r="BB224" s="5">
        <f t="shared" si="366"/>
        <v>84</v>
      </c>
      <c r="BC224" s="28">
        <f t="shared" si="367"/>
        <v>115</v>
      </c>
      <c r="BD224" s="3">
        <f t="shared" si="368"/>
        <v>820</v>
      </c>
      <c r="BE224" s="5">
        <f t="shared" si="369"/>
        <v>48</v>
      </c>
      <c r="BF224" s="13" t="s">
        <v>2108</v>
      </c>
      <c r="BG224" s="14">
        <v>18</v>
      </c>
      <c r="BH224" s="14">
        <v>11</v>
      </c>
      <c r="BI224" s="14">
        <v>15</v>
      </c>
      <c r="BJ224" s="5">
        <f t="shared" si="370"/>
        <v>44</v>
      </c>
      <c r="BK224" s="5">
        <f t="shared" si="371"/>
        <v>52</v>
      </c>
      <c r="BL224" s="28">
        <f t="shared" si="372"/>
        <v>160</v>
      </c>
      <c r="BM224" s="3">
        <f t="shared" si="373"/>
        <v>980</v>
      </c>
      <c r="BN224" s="5">
        <f t="shared" si="374"/>
        <v>46</v>
      </c>
      <c r="BO224" s="13" t="s">
        <v>2322</v>
      </c>
      <c r="BP224" s="14">
        <v>16</v>
      </c>
      <c r="BQ224" s="14">
        <v>15</v>
      </c>
      <c r="BR224" s="14">
        <v>17</v>
      </c>
      <c r="BS224" s="5">
        <f t="shared" si="335"/>
        <v>48</v>
      </c>
      <c r="BT224" s="5">
        <f t="shared" si="339"/>
        <v>11</v>
      </c>
      <c r="BU224" s="35">
        <f t="shared" si="336"/>
        <v>201</v>
      </c>
      <c r="BV224" s="3">
        <f t="shared" si="337"/>
        <v>1181</v>
      </c>
      <c r="BW224" s="5">
        <f t="shared" si="338"/>
        <v>31</v>
      </c>
    </row>
    <row r="225" spans="2:75">
      <c r="B225" s="36" t="s">
        <v>390</v>
      </c>
      <c r="C225" s="41" t="s">
        <v>548</v>
      </c>
      <c r="D225" s="74" t="s">
        <v>579</v>
      </c>
      <c r="E225" s="51" t="s">
        <v>193</v>
      </c>
      <c r="F225" s="4">
        <v>13</v>
      </c>
      <c r="G225" s="4">
        <v>13</v>
      </c>
      <c r="H225" s="4">
        <v>17</v>
      </c>
      <c r="I225" s="4">
        <f>SUM(F225:H225)</f>
        <v>43</v>
      </c>
      <c r="J225" s="4">
        <f>IF(E225="","",RANK(I225,I$6:I$300))</f>
        <v>35</v>
      </c>
      <c r="K225" s="4">
        <f>IF(J225="",0,I$302+1-J225)</f>
        <v>183</v>
      </c>
      <c r="L225" s="57">
        <f>IF(E225="","",RANK(K225,K$6:K$300))</f>
        <v>35</v>
      </c>
      <c r="M225" s="13" t="s">
        <v>878</v>
      </c>
      <c r="N225" s="14">
        <v>18</v>
      </c>
      <c r="O225" s="14">
        <v>14</v>
      </c>
      <c r="P225" s="14">
        <v>17</v>
      </c>
      <c r="Q225" s="5">
        <f t="shared" si="340"/>
        <v>49</v>
      </c>
      <c r="R225" s="5">
        <f t="shared" si="341"/>
        <v>14</v>
      </c>
      <c r="S225" s="28">
        <f t="shared" si="342"/>
        <v>224</v>
      </c>
      <c r="T225" s="3">
        <f t="shared" si="343"/>
        <v>407</v>
      </c>
      <c r="U225" s="57">
        <f t="shared" si="344"/>
        <v>9</v>
      </c>
      <c r="V225" s="13" t="s">
        <v>1175</v>
      </c>
      <c r="W225" s="14">
        <v>11</v>
      </c>
      <c r="X225" s="14">
        <v>14</v>
      </c>
      <c r="Y225" s="14">
        <v>15</v>
      </c>
      <c r="Z225" s="5">
        <f t="shared" si="375"/>
        <v>40</v>
      </c>
      <c r="AA225" s="5">
        <f t="shared" si="346"/>
        <v>79</v>
      </c>
      <c r="AB225" s="28">
        <f t="shared" si="347"/>
        <v>137</v>
      </c>
      <c r="AC225" s="76">
        <f t="shared" si="348"/>
        <v>544</v>
      </c>
      <c r="AD225" s="57">
        <f t="shared" si="349"/>
        <v>8</v>
      </c>
      <c r="AE225" s="30" t="s">
        <v>1308</v>
      </c>
      <c r="AF225" s="31">
        <v>14</v>
      </c>
      <c r="AG225" s="31">
        <v>15</v>
      </c>
      <c r="AH225" s="31">
        <v>13</v>
      </c>
      <c r="AI225" s="4">
        <f t="shared" si="355"/>
        <v>42</v>
      </c>
      <c r="AJ225" s="5">
        <f t="shared" si="356"/>
        <v>47</v>
      </c>
      <c r="AK225" s="28">
        <f t="shared" si="357"/>
        <v>190</v>
      </c>
      <c r="AL225" s="3">
        <f t="shared" si="358"/>
        <v>734</v>
      </c>
      <c r="AM225" s="5">
        <f t="shared" si="359"/>
        <v>9</v>
      </c>
      <c r="AN225" s="13" t="s">
        <v>1699</v>
      </c>
      <c r="AO225" s="14">
        <v>18</v>
      </c>
      <c r="AP225" s="14">
        <v>10</v>
      </c>
      <c r="AQ225" s="14">
        <v>16</v>
      </c>
      <c r="AR225" s="5">
        <f t="shared" si="360"/>
        <v>44</v>
      </c>
      <c r="AS225" s="5">
        <f t="shared" si="361"/>
        <v>81</v>
      </c>
      <c r="AT225" s="28">
        <f t="shared" si="362"/>
        <v>139</v>
      </c>
      <c r="AU225" s="3">
        <f t="shared" si="363"/>
        <v>873</v>
      </c>
      <c r="AV225" s="5">
        <f t="shared" si="364"/>
        <v>14</v>
      </c>
      <c r="AW225" s="13" t="s">
        <v>1893</v>
      </c>
      <c r="AX225" s="14">
        <v>19</v>
      </c>
      <c r="AY225" s="14">
        <v>16</v>
      </c>
      <c r="AZ225" s="14">
        <v>17</v>
      </c>
      <c r="BA225" s="5">
        <f t="shared" si="365"/>
        <v>52</v>
      </c>
      <c r="BB225" s="5">
        <f t="shared" si="366"/>
        <v>1</v>
      </c>
      <c r="BC225" s="28">
        <f t="shared" si="367"/>
        <v>198</v>
      </c>
      <c r="BD225" s="3">
        <f t="shared" si="368"/>
        <v>1071</v>
      </c>
      <c r="BE225" s="5">
        <f t="shared" si="369"/>
        <v>8</v>
      </c>
      <c r="BF225" s="13" t="s">
        <v>2109</v>
      </c>
      <c r="BG225" s="14">
        <v>13</v>
      </c>
      <c r="BH225" s="14">
        <v>16</v>
      </c>
      <c r="BI225" s="14">
        <v>18</v>
      </c>
      <c r="BJ225" s="5">
        <f t="shared" si="370"/>
        <v>47</v>
      </c>
      <c r="BK225" s="5">
        <f t="shared" si="371"/>
        <v>29</v>
      </c>
      <c r="BL225" s="28">
        <f t="shared" si="372"/>
        <v>183</v>
      </c>
      <c r="BM225" s="3">
        <f t="shared" si="373"/>
        <v>1254</v>
      </c>
      <c r="BN225" s="5">
        <f t="shared" si="374"/>
        <v>5</v>
      </c>
      <c r="BO225" s="13" t="s">
        <v>2323</v>
      </c>
      <c r="BP225" s="14">
        <v>13</v>
      </c>
      <c r="BQ225" s="14">
        <v>15</v>
      </c>
      <c r="BR225" s="14">
        <v>14</v>
      </c>
      <c r="BS225" s="5">
        <f t="shared" si="335"/>
        <v>42</v>
      </c>
      <c r="BT225" s="5">
        <f t="shared" si="339"/>
        <v>61</v>
      </c>
      <c r="BU225" s="35">
        <f t="shared" si="336"/>
        <v>151</v>
      </c>
      <c r="BV225" s="3">
        <f t="shared" si="337"/>
        <v>1405</v>
      </c>
      <c r="BW225" s="5">
        <f t="shared" si="338"/>
        <v>4</v>
      </c>
    </row>
    <row r="226" spans="2:75">
      <c r="B226" s="36" t="s">
        <v>384</v>
      </c>
      <c r="C226" s="41" t="s">
        <v>548</v>
      </c>
      <c r="D226" s="74" t="s">
        <v>569</v>
      </c>
      <c r="E226" s="51" t="s">
        <v>173</v>
      </c>
      <c r="F226" s="4">
        <v>14</v>
      </c>
      <c r="G226" s="4">
        <v>14</v>
      </c>
      <c r="H226" s="4">
        <v>17</v>
      </c>
      <c r="I226" s="4">
        <f>SUM(F226:H226)</f>
        <v>45</v>
      </c>
      <c r="J226" s="4">
        <f>IF(E226="","",RANK(I226,I$6:I$300))</f>
        <v>24</v>
      </c>
      <c r="K226" s="4">
        <f>IF(J226="",0,I$302+1-J226)</f>
        <v>194</v>
      </c>
      <c r="L226" s="57">
        <f>IF(E226="","",RANK(K226,K$6:K$300))</f>
        <v>24</v>
      </c>
      <c r="M226" s="13" t="s">
        <v>879</v>
      </c>
      <c r="N226" s="14">
        <v>6</v>
      </c>
      <c r="O226" s="14">
        <v>13</v>
      </c>
      <c r="P226" s="14">
        <v>16</v>
      </c>
      <c r="Q226" s="4">
        <f t="shared" si="340"/>
        <v>35</v>
      </c>
      <c r="R226" s="5">
        <f t="shared" si="341"/>
        <v>160</v>
      </c>
      <c r="S226" s="28">
        <f t="shared" si="342"/>
        <v>78</v>
      </c>
      <c r="T226" s="3">
        <f t="shared" si="343"/>
        <v>272</v>
      </c>
      <c r="U226" s="57">
        <f t="shared" si="344"/>
        <v>79</v>
      </c>
      <c r="V226" s="13" t="s">
        <v>1176</v>
      </c>
      <c r="W226" s="14">
        <v>14</v>
      </c>
      <c r="X226" s="14">
        <v>14</v>
      </c>
      <c r="Y226" s="14">
        <v>14</v>
      </c>
      <c r="Z226" s="4">
        <f t="shared" si="375"/>
        <v>42</v>
      </c>
      <c r="AA226" s="5">
        <f t="shared" si="346"/>
        <v>58</v>
      </c>
      <c r="AB226" s="28">
        <f t="shared" si="347"/>
        <v>158</v>
      </c>
      <c r="AC226" s="76">
        <f t="shared" si="348"/>
        <v>430</v>
      </c>
      <c r="AD226" s="57">
        <f t="shared" si="349"/>
        <v>55</v>
      </c>
      <c r="AE226" s="30" t="s">
        <v>1443</v>
      </c>
      <c r="AF226" s="31">
        <v>11</v>
      </c>
      <c r="AG226" s="31">
        <v>12</v>
      </c>
      <c r="AH226" s="31">
        <v>10</v>
      </c>
      <c r="AI226" s="4">
        <f t="shared" si="355"/>
        <v>33</v>
      </c>
      <c r="AJ226" s="5">
        <f t="shared" si="356"/>
        <v>184</v>
      </c>
      <c r="AK226" s="28">
        <f t="shared" si="357"/>
        <v>53</v>
      </c>
      <c r="AL226" s="3">
        <f t="shared" si="358"/>
        <v>483</v>
      </c>
      <c r="AM226" s="5">
        <f t="shared" si="359"/>
        <v>92</v>
      </c>
      <c r="AN226" s="13" t="s">
        <v>764</v>
      </c>
      <c r="AO226" s="14">
        <v>18</v>
      </c>
      <c r="AP226" s="14">
        <v>11</v>
      </c>
      <c r="AQ226" s="14">
        <v>17</v>
      </c>
      <c r="AR226" s="5">
        <f t="shared" si="360"/>
        <v>46</v>
      </c>
      <c r="AS226" s="5">
        <f t="shared" si="361"/>
        <v>56</v>
      </c>
      <c r="AT226" s="28">
        <f t="shared" si="362"/>
        <v>164</v>
      </c>
      <c r="AU226" s="3">
        <f t="shared" si="363"/>
        <v>647</v>
      </c>
      <c r="AV226" s="5">
        <f t="shared" si="364"/>
        <v>71</v>
      </c>
      <c r="AW226" s="13" t="s">
        <v>1894</v>
      </c>
      <c r="AX226" s="14">
        <v>9</v>
      </c>
      <c r="AY226" s="14">
        <v>14</v>
      </c>
      <c r="AZ226" s="14">
        <v>13</v>
      </c>
      <c r="BA226" s="5">
        <f t="shared" si="365"/>
        <v>36</v>
      </c>
      <c r="BB226" s="5">
        <f t="shared" si="366"/>
        <v>133</v>
      </c>
      <c r="BC226" s="28">
        <f t="shared" si="367"/>
        <v>66</v>
      </c>
      <c r="BD226" s="3">
        <f t="shared" si="368"/>
        <v>713</v>
      </c>
      <c r="BE226" s="5">
        <f t="shared" si="369"/>
        <v>86</v>
      </c>
      <c r="BF226" s="13" t="s">
        <v>2110</v>
      </c>
      <c r="BG226" s="14">
        <v>16</v>
      </c>
      <c r="BH226" s="14">
        <v>14</v>
      </c>
      <c r="BI226" s="14">
        <v>16</v>
      </c>
      <c r="BJ226" s="5">
        <f t="shared" si="370"/>
        <v>46</v>
      </c>
      <c r="BK226" s="5">
        <f t="shared" si="371"/>
        <v>38</v>
      </c>
      <c r="BL226" s="28">
        <f t="shared" si="372"/>
        <v>174</v>
      </c>
      <c r="BM226" s="3">
        <f t="shared" si="373"/>
        <v>887</v>
      </c>
      <c r="BN226" s="5">
        <f t="shared" si="374"/>
        <v>73</v>
      </c>
      <c r="BO226" s="13" t="s">
        <v>2324</v>
      </c>
      <c r="BP226" s="14">
        <v>12</v>
      </c>
      <c r="BQ226" s="14">
        <v>11</v>
      </c>
      <c r="BR226" s="14">
        <v>13</v>
      </c>
      <c r="BS226" s="5">
        <f t="shared" si="335"/>
        <v>36</v>
      </c>
      <c r="BT226" s="5">
        <f t="shared" si="339"/>
        <v>137</v>
      </c>
      <c r="BU226" s="35">
        <f t="shared" si="336"/>
        <v>75</v>
      </c>
      <c r="BV226" s="3">
        <f t="shared" si="337"/>
        <v>962</v>
      </c>
      <c r="BW226" s="5">
        <f t="shared" si="338"/>
        <v>84</v>
      </c>
    </row>
    <row r="227" spans="2:75">
      <c r="B227" s="36" t="s">
        <v>995</v>
      </c>
      <c r="C227" s="41" t="s">
        <v>552</v>
      </c>
      <c r="D227" s="74" t="s">
        <v>994</v>
      </c>
      <c r="E227" s="51"/>
      <c r="F227" s="4"/>
      <c r="G227" s="4"/>
      <c r="H227" s="4"/>
      <c r="I227" s="4"/>
      <c r="J227" s="4"/>
      <c r="K227" s="4"/>
      <c r="L227" s="57"/>
      <c r="M227" s="30" t="s">
        <v>880</v>
      </c>
      <c r="N227" s="31">
        <v>12</v>
      </c>
      <c r="O227" s="31">
        <v>14</v>
      </c>
      <c r="P227" s="31">
        <v>11</v>
      </c>
      <c r="Q227" s="4">
        <f t="shared" si="340"/>
        <v>37</v>
      </c>
      <c r="R227" s="5">
        <f t="shared" si="341"/>
        <v>132</v>
      </c>
      <c r="S227" s="28">
        <f t="shared" si="342"/>
        <v>106</v>
      </c>
      <c r="T227" s="3">
        <f t="shared" si="343"/>
        <v>106</v>
      </c>
      <c r="U227" s="57">
        <f t="shared" si="344"/>
        <v>207</v>
      </c>
      <c r="V227" s="30" t="s">
        <v>1177</v>
      </c>
      <c r="W227" s="31">
        <v>6</v>
      </c>
      <c r="X227" s="31">
        <v>8</v>
      </c>
      <c r="Y227" s="31">
        <v>10</v>
      </c>
      <c r="Z227" s="4">
        <f t="shared" si="375"/>
        <v>24</v>
      </c>
      <c r="AA227" s="5">
        <f t="shared" si="346"/>
        <v>210</v>
      </c>
      <c r="AB227" s="28">
        <f t="shared" si="347"/>
        <v>6</v>
      </c>
      <c r="AC227" s="76">
        <f t="shared" si="348"/>
        <v>112</v>
      </c>
      <c r="AD227" s="57">
        <f t="shared" si="349"/>
        <v>228</v>
      </c>
      <c r="AE227" s="30" t="s">
        <v>1449</v>
      </c>
      <c r="AF227" s="31">
        <v>13</v>
      </c>
      <c r="AG227" s="31">
        <v>12</v>
      </c>
      <c r="AH227" s="31">
        <v>8</v>
      </c>
      <c r="AI227" s="4">
        <f t="shared" si="355"/>
        <v>33</v>
      </c>
      <c r="AJ227" s="5">
        <f t="shared" si="356"/>
        <v>184</v>
      </c>
      <c r="AK227" s="28">
        <f t="shared" si="357"/>
        <v>53</v>
      </c>
      <c r="AL227" s="3">
        <f t="shared" si="358"/>
        <v>165</v>
      </c>
      <c r="AM227" s="5">
        <f t="shared" si="359"/>
        <v>236</v>
      </c>
      <c r="AN227" s="13" t="s">
        <v>1700</v>
      </c>
      <c r="AO227" s="14">
        <v>8</v>
      </c>
      <c r="AP227" s="14">
        <v>11</v>
      </c>
      <c r="AQ227" s="14">
        <v>11</v>
      </c>
      <c r="AR227" s="5">
        <f t="shared" si="360"/>
        <v>30</v>
      </c>
      <c r="AS227" s="5">
        <f t="shared" si="361"/>
        <v>213</v>
      </c>
      <c r="AT227" s="28">
        <f t="shared" si="362"/>
        <v>7</v>
      </c>
      <c r="AU227" s="3">
        <f t="shared" si="363"/>
        <v>172</v>
      </c>
      <c r="AV227" s="5">
        <f t="shared" si="364"/>
        <v>245</v>
      </c>
      <c r="AW227" s="13" t="s">
        <v>1895</v>
      </c>
      <c r="AX227" s="14">
        <v>6</v>
      </c>
      <c r="AY227" s="14">
        <v>13</v>
      </c>
      <c r="AZ227" s="14">
        <v>10</v>
      </c>
      <c r="BA227" s="5">
        <f t="shared" si="365"/>
        <v>29</v>
      </c>
      <c r="BB227" s="5">
        <f t="shared" si="366"/>
        <v>179</v>
      </c>
      <c r="BC227" s="28">
        <f t="shared" si="367"/>
        <v>20</v>
      </c>
      <c r="BD227" s="3">
        <f t="shared" si="368"/>
        <v>192</v>
      </c>
      <c r="BE227" s="5">
        <f t="shared" si="369"/>
        <v>248</v>
      </c>
      <c r="BF227" s="13" t="s">
        <v>2111</v>
      </c>
      <c r="BG227" s="14">
        <v>10</v>
      </c>
      <c r="BH227" s="14">
        <v>10</v>
      </c>
      <c r="BI227" s="14">
        <v>15</v>
      </c>
      <c r="BJ227" s="5">
        <f t="shared" si="370"/>
        <v>35</v>
      </c>
      <c r="BK227" s="5">
        <f t="shared" si="371"/>
        <v>179</v>
      </c>
      <c r="BL227" s="28">
        <f t="shared" si="372"/>
        <v>33</v>
      </c>
      <c r="BM227" s="3">
        <f t="shared" si="373"/>
        <v>225</v>
      </c>
      <c r="BN227" s="5">
        <f t="shared" si="374"/>
        <v>244</v>
      </c>
      <c r="BO227" s="13" t="s">
        <v>2325</v>
      </c>
      <c r="BP227" s="14">
        <v>13</v>
      </c>
      <c r="BQ227" s="14">
        <v>17</v>
      </c>
      <c r="BR227" s="14">
        <v>14</v>
      </c>
      <c r="BS227" s="5">
        <f t="shared" si="335"/>
        <v>44</v>
      </c>
      <c r="BT227" s="5">
        <f t="shared" si="339"/>
        <v>42</v>
      </c>
      <c r="BU227" s="35">
        <f t="shared" si="336"/>
        <v>170</v>
      </c>
      <c r="BV227" s="3">
        <f t="shared" si="337"/>
        <v>395</v>
      </c>
      <c r="BW227" s="5">
        <f t="shared" si="338"/>
        <v>207</v>
      </c>
    </row>
    <row r="228" spans="2:75">
      <c r="B228" s="36" t="s">
        <v>692</v>
      </c>
      <c r="C228" s="41" t="s">
        <v>552</v>
      </c>
      <c r="D228" s="74" t="s">
        <v>594</v>
      </c>
      <c r="E228" s="51" t="s">
        <v>229</v>
      </c>
      <c r="F228" s="4">
        <v>17</v>
      </c>
      <c r="G228" s="4">
        <v>10</v>
      </c>
      <c r="H228" s="4">
        <v>12</v>
      </c>
      <c r="I228" s="4">
        <f>SUM(F228:H228)</f>
        <v>39</v>
      </c>
      <c r="J228" s="4">
        <f>IF(E228="","",RANK(I228,I$6:I$300))</f>
        <v>77</v>
      </c>
      <c r="K228" s="4">
        <f>IF(J228="",0,I$302+1-J228)</f>
        <v>141</v>
      </c>
      <c r="L228" s="57">
        <f>IF(E228="","",RANK(K228,K$6:K$300))</f>
        <v>77</v>
      </c>
      <c r="M228" s="30" t="s">
        <v>881</v>
      </c>
      <c r="N228" s="31">
        <v>15</v>
      </c>
      <c r="O228" s="31">
        <v>19</v>
      </c>
      <c r="P228" s="31">
        <v>16</v>
      </c>
      <c r="Q228" s="4">
        <f t="shared" si="340"/>
        <v>50</v>
      </c>
      <c r="R228" s="5">
        <f t="shared" si="341"/>
        <v>9</v>
      </c>
      <c r="S228" s="28">
        <f t="shared" si="342"/>
        <v>229</v>
      </c>
      <c r="T228" s="3">
        <f t="shared" si="343"/>
        <v>370</v>
      </c>
      <c r="U228" s="57">
        <f t="shared" si="344"/>
        <v>19</v>
      </c>
      <c r="V228" s="30" t="s">
        <v>1178</v>
      </c>
      <c r="W228" s="31">
        <v>17</v>
      </c>
      <c r="X228" s="31">
        <v>11</v>
      </c>
      <c r="Y228" s="31">
        <v>12</v>
      </c>
      <c r="Z228" s="4">
        <f t="shared" si="375"/>
        <v>40</v>
      </c>
      <c r="AA228" s="5">
        <f t="shared" si="346"/>
        <v>79</v>
      </c>
      <c r="AB228" s="28">
        <f t="shared" si="347"/>
        <v>137</v>
      </c>
      <c r="AC228" s="76">
        <f t="shared" si="348"/>
        <v>507</v>
      </c>
      <c r="AD228" s="57">
        <f t="shared" si="349"/>
        <v>25</v>
      </c>
      <c r="AE228" s="30" t="s">
        <v>1464</v>
      </c>
      <c r="AF228" s="31">
        <v>12</v>
      </c>
      <c r="AG228" s="31">
        <v>11</v>
      </c>
      <c r="AH228" s="31">
        <v>8</v>
      </c>
      <c r="AI228" s="4">
        <f t="shared" si="355"/>
        <v>31</v>
      </c>
      <c r="AJ228" s="5">
        <f t="shared" si="356"/>
        <v>211</v>
      </c>
      <c r="AK228" s="28">
        <f t="shared" si="357"/>
        <v>26</v>
      </c>
      <c r="AL228" s="3">
        <f t="shared" si="358"/>
        <v>533</v>
      </c>
      <c r="AM228" s="5">
        <f t="shared" si="359"/>
        <v>75</v>
      </c>
      <c r="AN228" s="13" t="s">
        <v>1701</v>
      </c>
      <c r="AO228" s="14">
        <v>9</v>
      </c>
      <c r="AP228" s="14">
        <v>10</v>
      </c>
      <c r="AQ228" s="14">
        <v>17</v>
      </c>
      <c r="AR228" s="5">
        <f t="shared" si="360"/>
        <v>36</v>
      </c>
      <c r="AS228" s="5">
        <f t="shared" si="361"/>
        <v>189</v>
      </c>
      <c r="AT228" s="28">
        <f t="shared" si="362"/>
        <v>31</v>
      </c>
      <c r="AU228" s="3">
        <f t="shared" si="363"/>
        <v>564</v>
      </c>
      <c r="AV228" s="5">
        <f t="shared" si="364"/>
        <v>113</v>
      </c>
      <c r="AW228" s="13" t="s">
        <v>1896</v>
      </c>
      <c r="AX228" s="14">
        <v>11</v>
      </c>
      <c r="AY228" s="14">
        <v>13</v>
      </c>
      <c r="AZ228" s="14">
        <v>16</v>
      </c>
      <c r="BA228" s="5">
        <f t="shared" si="365"/>
        <v>40</v>
      </c>
      <c r="BB228" s="5">
        <f t="shared" si="366"/>
        <v>70</v>
      </c>
      <c r="BC228" s="28">
        <f t="shared" si="367"/>
        <v>129</v>
      </c>
      <c r="BD228" s="3">
        <f t="shared" si="368"/>
        <v>693</v>
      </c>
      <c r="BE228" s="5">
        <f t="shared" si="369"/>
        <v>95</v>
      </c>
      <c r="BF228" s="13" t="s">
        <v>2112</v>
      </c>
      <c r="BG228" s="14">
        <v>12</v>
      </c>
      <c r="BH228" s="14">
        <v>11</v>
      </c>
      <c r="BI228" s="14">
        <v>11</v>
      </c>
      <c r="BJ228" s="5">
        <f t="shared" si="370"/>
        <v>34</v>
      </c>
      <c r="BK228" s="5">
        <f t="shared" si="371"/>
        <v>188</v>
      </c>
      <c r="BL228" s="28">
        <f t="shared" si="372"/>
        <v>24</v>
      </c>
      <c r="BM228" s="3">
        <f t="shared" si="373"/>
        <v>717</v>
      </c>
      <c r="BN228" s="5">
        <f t="shared" si="374"/>
        <v>113</v>
      </c>
      <c r="BO228" s="13" t="s">
        <v>2291</v>
      </c>
      <c r="BP228" s="14">
        <v>10</v>
      </c>
      <c r="BQ228" s="14">
        <v>14</v>
      </c>
      <c r="BR228" s="14">
        <v>8</v>
      </c>
      <c r="BS228" s="5">
        <f t="shared" si="335"/>
        <v>32</v>
      </c>
      <c r="BT228" s="5">
        <f t="shared" si="339"/>
        <v>180</v>
      </c>
      <c r="BU228" s="35">
        <f t="shared" si="336"/>
        <v>32</v>
      </c>
      <c r="BV228" s="3">
        <f t="shared" si="337"/>
        <v>749</v>
      </c>
      <c r="BW228" s="5">
        <f t="shared" si="338"/>
        <v>127</v>
      </c>
    </row>
    <row r="229" spans="2:75">
      <c r="B229" s="36" t="s">
        <v>400</v>
      </c>
      <c r="C229" s="41" t="s">
        <v>552</v>
      </c>
      <c r="D229" s="74" t="s">
        <v>116</v>
      </c>
      <c r="E229" s="51" t="s">
        <v>198</v>
      </c>
      <c r="F229" s="4">
        <v>12</v>
      </c>
      <c r="G229" s="4">
        <v>12</v>
      </c>
      <c r="H229" s="4">
        <v>18</v>
      </c>
      <c r="I229" s="4">
        <f>SUM(F229:H229)</f>
        <v>42</v>
      </c>
      <c r="J229" s="4">
        <f>IF(E229="","",RANK(I229,I$6:I$300))</f>
        <v>47</v>
      </c>
      <c r="K229" s="4">
        <f>IF(J229="",0,I$302+1-J229)</f>
        <v>171</v>
      </c>
      <c r="L229" s="57">
        <f>IF(E229="","",RANK(K229,K$6:K$300))</f>
        <v>47</v>
      </c>
      <c r="M229" s="13" t="s">
        <v>882</v>
      </c>
      <c r="N229" s="14">
        <v>15</v>
      </c>
      <c r="O229" s="14">
        <v>15</v>
      </c>
      <c r="P229" s="14">
        <v>14</v>
      </c>
      <c r="Q229" s="5">
        <f t="shared" si="340"/>
        <v>44</v>
      </c>
      <c r="R229" s="5">
        <f t="shared" si="341"/>
        <v>48</v>
      </c>
      <c r="S229" s="28">
        <f t="shared" si="342"/>
        <v>190</v>
      </c>
      <c r="T229" s="3">
        <f t="shared" si="343"/>
        <v>361</v>
      </c>
      <c r="U229" s="57">
        <f t="shared" si="344"/>
        <v>26</v>
      </c>
      <c r="V229" s="13" t="s">
        <v>1179</v>
      </c>
      <c r="W229" s="14">
        <v>9</v>
      </c>
      <c r="X229" s="14">
        <v>11</v>
      </c>
      <c r="Y229" s="14">
        <v>13</v>
      </c>
      <c r="Z229" s="4">
        <f t="shared" si="375"/>
        <v>33</v>
      </c>
      <c r="AA229" s="5">
        <f t="shared" si="346"/>
        <v>171</v>
      </c>
      <c r="AB229" s="28">
        <f t="shared" si="347"/>
        <v>45</v>
      </c>
      <c r="AC229" s="76">
        <f t="shared" si="348"/>
        <v>406</v>
      </c>
      <c r="AD229" s="57">
        <f t="shared" si="349"/>
        <v>66</v>
      </c>
      <c r="AE229" s="30" t="s">
        <v>1456</v>
      </c>
      <c r="AF229" s="31">
        <v>11</v>
      </c>
      <c r="AG229" s="31">
        <v>11</v>
      </c>
      <c r="AH229" s="31">
        <v>10</v>
      </c>
      <c r="AI229" s="4">
        <f t="shared" si="355"/>
        <v>32</v>
      </c>
      <c r="AJ229" s="5">
        <f t="shared" si="356"/>
        <v>202</v>
      </c>
      <c r="AK229" s="28">
        <f t="shared" si="357"/>
        <v>35</v>
      </c>
      <c r="AL229" s="3">
        <f t="shared" si="358"/>
        <v>441</v>
      </c>
      <c r="AM229" s="5">
        <f t="shared" si="359"/>
        <v>114</v>
      </c>
      <c r="AN229" s="13" t="s">
        <v>1702</v>
      </c>
      <c r="AO229" s="14">
        <v>14</v>
      </c>
      <c r="AP229" s="14">
        <v>14</v>
      </c>
      <c r="AQ229" s="14">
        <v>14</v>
      </c>
      <c r="AR229" s="5">
        <f t="shared" si="360"/>
        <v>42</v>
      </c>
      <c r="AS229" s="5">
        <f t="shared" si="361"/>
        <v>111</v>
      </c>
      <c r="AT229" s="28">
        <f t="shared" si="362"/>
        <v>109</v>
      </c>
      <c r="AU229" s="3">
        <f t="shared" si="363"/>
        <v>550</v>
      </c>
      <c r="AV229" s="5">
        <f t="shared" si="364"/>
        <v>120</v>
      </c>
      <c r="AW229" s="13" t="s">
        <v>1897</v>
      </c>
      <c r="AX229" s="14">
        <v>6</v>
      </c>
      <c r="AY229" s="14">
        <v>10</v>
      </c>
      <c r="AZ229" s="14">
        <v>10</v>
      </c>
      <c r="BA229" s="5">
        <f t="shared" si="365"/>
        <v>26</v>
      </c>
      <c r="BB229" s="5">
        <f t="shared" si="366"/>
        <v>194</v>
      </c>
      <c r="BC229" s="28">
        <f t="shared" si="367"/>
        <v>5</v>
      </c>
      <c r="BD229" s="3">
        <f t="shared" si="368"/>
        <v>555</v>
      </c>
      <c r="BE229" s="5">
        <f t="shared" si="369"/>
        <v>145</v>
      </c>
      <c r="BF229" s="13"/>
      <c r="BG229" s="14"/>
      <c r="BH229" s="14"/>
      <c r="BI229" s="14"/>
      <c r="BJ229" s="5">
        <f t="shared" si="370"/>
        <v>0</v>
      </c>
      <c r="BK229" s="5" t="str">
        <f t="shared" si="371"/>
        <v/>
      </c>
      <c r="BL229" s="28">
        <f t="shared" si="372"/>
        <v>0</v>
      </c>
      <c r="BM229" s="3">
        <f t="shared" si="373"/>
        <v>555</v>
      </c>
      <c r="BN229" s="5">
        <f t="shared" si="374"/>
        <v>163</v>
      </c>
      <c r="BO229" s="13"/>
      <c r="BP229" s="14"/>
      <c r="BQ229" s="14"/>
      <c r="BR229" s="14"/>
      <c r="BS229" s="5">
        <f t="shared" si="335"/>
        <v>0</v>
      </c>
      <c r="BT229" s="5" t="str">
        <f t="shared" si="339"/>
        <v/>
      </c>
      <c r="BU229" s="35">
        <f t="shared" si="336"/>
        <v>0</v>
      </c>
      <c r="BV229" s="3">
        <f t="shared" si="337"/>
        <v>555</v>
      </c>
      <c r="BW229" s="5">
        <f t="shared" si="338"/>
        <v>181</v>
      </c>
    </row>
    <row r="230" spans="2:75">
      <c r="B230" s="36" t="s">
        <v>405</v>
      </c>
      <c r="C230" s="41" t="s">
        <v>552</v>
      </c>
      <c r="D230" s="74" t="s">
        <v>117</v>
      </c>
      <c r="E230" s="51" t="s">
        <v>204</v>
      </c>
      <c r="F230" s="4">
        <v>17</v>
      </c>
      <c r="G230" s="4">
        <v>12</v>
      </c>
      <c r="H230" s="4">
        <v>13</v>
      </c>
      <c r="I230" s="4">
        <f>SUM(F230:H230)</f>
        <v>42</v>
      </c>
      <c r="J230" s="4">
        <f>IF(E230="","",RANK(I230,I$6:I$300))</f>
        <v>47</v>
      </c>
      <c r="K230" s="4">
        <f>IF(J230="",0,I$302+1-J230)</f>
        <v>171</v>
      </c>
      <c r="L230" s="57">
        <f>IF(E230="","",RANK(K230,K$6:K$300))</f>
        <v>47</v>
      </c>
      <c r="M230" s="13" t="s">
        <v>883</v>
      </c>
      <c r="N230" s="14">
        <v>16</v>
      </c>
      <c r="O230" s="14">
        <v>14</v>
      </c>
      <c r="P230" s="14">
        <v>13</v>
      </c>
      <c r="Q230" s="4">
        <f t="shared" si="340"/>
        <v>43</v>
      </c>
      <c r="R230" s="5">
        <f t="shared" si="341"/>
        <v>60</v>
      </c>
      <c r="S230" s="28">
        <f t="shared" si="342"/>
        <v>178</v>
      </c>
      <c r="T230" s="3">
        <f t="shared" si="343"/>
        <v>349</v>
      </c>
      <c r="U230" s="57">
        <f t="shared" si="344"/>
        <v>34</v>
      </c>
      <c r="V230" s="13" t="s">
        <v>1180</v>
      </c>
      <c r="W230" s="14">
        <v>16</v>
      </c>
      <c r="X230" s="14">
        <v>14</v>
      </c>
      <c r="Y230" s="14">
        <v>13</v>
      </c>
      <c r="Z230" s="4">
        <f t="shared" si="375"/>
        <v>43</v>
      </c>
      <c r="AA230" s="5">
        <f t="shared" si="346"/>
        <v>52</v>
      </c>
      <c r="AB230" s="28">
        <f t="shared" si="347"/>
        <v>164</v>
      </c>
      <c r="AC230" s="76">
        <f t="shared" si="348"/>
        <v>513</v>
      </c>
      <c r="AD230" s="57">
        <f t="shared" si="349"/>
        <v>23</v>
      </c>
      <c r="AE230" s="30" t="s">
        <v>1474</v>
      </c>
      <c r="AF230" s="31">
        <v>11</v>
      </c>
      <c r="AG230" s="31">
        <v>10</v>
      </c>
      <c r="AH230" s="31">
        <v>10</v>
      </c>
      <c r="AI230" s="4">
        <f t="shared" si="355"/>
        <v>31</v>
      </c>
      <c r="AJ230" s="5">
        <f t="shared" si="356"/>
        <v>211</v>
      </c>
      <c r="AK230" s="28">
        <f t="shared" si="357"/>
        <v>26</v>
      </c>
      <c r="AL230" s="3">
        <f t="shared" si="358"/>
        <v>539</v>
      </c>
      <c r="AM230" s="5">
        <f t="shared" si="359"/>
        <v>69</v>
      </c>
      <c r="AN230" s="13" t="s">
        <v>1703</v>
      </c>
      <c r="AO230" s="14">
        <v>18</v>
      </c>
      <c r="AP230" s="14">
        <v>11</v>
      </c>
      <c r="AQ230" s="14">
        <v>18</v>
      </c>
      <c r="AR230" s="5">
        <f t="shared" si="360"/>
        <v>47</v>
      </c>
      <c r="AS230" s="5">
        <f t="shared" si="361"/>
        <v>41</v>
      </c>
      <c r="AT230" s="28">
        <f t="shared" si="362"/>
        <v>179</v>
      </c>
      <c r="AU230" s="3">
        <f t="shared" si="363"/>
        <v>718</v>
      </c>
      <c r="AV230" s="5">
        <f t="shared" si="364"/>
        <v>46</v>
      </c>
      <c r="AW230" s="13" t="s">
        <v>1898</v>
      </c>
      <c r="AX230" s="14">
        <v>12</v>
      </c>
      <c r="AY230" s="14">
        <v>13</v>
      </c>
      <c r="AZ230" s="14">
        <v>13</v>
      </c>
      <c r="BA230" s="5">
        <f t="shared" si="365"/>
        <v>38</v>
      </c>
      <c r="BB230" s="5">
        <f t="shared" si="366"/>
        <v>102</v>
      </c>
      <c r="BC230" s="28">
        <f t="shared" si="367"/>
        <v>97</v>
      </c>
      <c r="BD230" s="3">
        <f t="shared" si="368"/>
        <v>815</v>
      </c>
      <c r="BE230" s="5">
        <f t="shared" si="369"/>
        <v>51</v>
      </c>
      <c r="BF230" s="13" t="s">
        <v>2113</v>
      </c>
      <c r="BG230" s="14">
        <v>17</v>
      </c>
      <c r="BH230" s="14">
        <v>18</v>
      </c>
      <c r="BI230" s="14">
        <v>18</v>
      </c>
      <c r="BJ230" s="5">
        <f t="shared" si="370"/>
        <v>53</v>
      </c>
      <c r="BK230" s="5">
        <f t="shared" si="371"/>
        <v>6</v>
      </c>
      <c r="BL230" s="28">
        <f t="shared" si="372"/>
        <v>206</v>
      </c>
      <c r="BM230" s="3">
        <f t="shared" si="373"/>
        <v>1021</v>
      </c>
      <c r="BN230" s="5">
        <f t="shared" si="374"/>
        <v>32</v>
      </c>
      <c r="BO230" s="13" t="s">
        <v>2326</v>
      </c>
      <c r="BP230" s="14">
        <v>11</v>
      </c>
      <c r="BQ230" s="14">
        <v>13</v>
      </c>
      <c r="BR230" s="14">
        <v>12</v>
      </c>
      <c r="BS230" s="5">
        <f t="shared" si="335"/>
        <v>36</v>
      </c>
      <c r="BT230" s="5">
        <f t="shared" si="339"/>
        <v>137</v>
      </c>
      <c r="BU230" s="35">
        <f t="shared" si="336"/>
        <v>75</v>
      </c>
      <c r="BV230" s="3">
        <f t="shared" si="337"/>
        <v>1096</v>
      </c>
      <c r="BW230" s="5">
        <f t="shared" si="338"/>
        <v>50</v>
      </c>
    </row>
    <row r="231" spans="2:75">
      <c r="B231" s="36" t="s">
        <v>432</v>
      </c>
      <c r="C231" s="41" t="s">
        <v>552</v>
      </c>
      <c r="D231" s="74" t="s">
        <v>118</v>
      </c>
      <c r="E231" s="51" t="s">
        <v>233</v>
      </c>
      <c r="F231" s="4">
        <v>12</v>
      </c>
      <c r="G231" s="4">
        <v>13</v>
      </c>
      <c r="H231" s="4">
        <v>13</v>
      </c>
      <c r="I231" s="4">
        <f>SUM(F231:H231)</f>
        <v>38</v>
      </c>
      <c r="J231" s="4">
        <f>IF(E231="","",RANK(I231,I$6:I$300))</f>
        <v>81</v>
      </c>
      <c r="K231" s="4">
        <f>IF(J231="",0,I$302+1-J231)</f>
        <v>137</v>
      </c>
      <c r="L231" s="57">
        <f>IF(E231="","",RANK(K231,K$6:K$300))</f>
        <v>81</v>
      </c>
      <c r="M231" s="13" t="s">
        <v>884</v>
      </c>
      <c r="N231" s="14">
        <v>14</v>
      </c>
      <c r="O231" s="14">
        <v>13</v>
      </c>
      <c r="P231" s="14">
        <v>16</v>
      </c>
      <c r="Q231" s="4">
        <f t="shared" si="340"/>
        <v>43</v>
      </c>
      <c r="R231" s="5">
        <f t="shared" si="341"/>
        <v>60</v>
      </c>
      <c r="S231" s="28">
        <f t="shared" si="342"/>
        <v>178</v>
      </c>
      <c r="T231" s="3">
        <f t="shared" si="343"/>
        <v>315</v>
      </c>
      <c r="U231" s="57">
        <f t="shared" si="344"/>
        <v>53</v>
      </c>
      <c r="V231" s="13" t="s">
        <v>1181</v>
      </c>
      <c r="W231" s="14">
        <v>18</v>
      </c>
      <c r="X231" s="14">
        <v>16</v>
      </c>
      <c r="Y231" s="14">
        <v>15</v>
      </c>
      <c r="Z231" s="4">
        <f t="shared" si="375"/>
        <v>49</v>
      </c>
      <c r="AA231" s="5">
        <f t="shared" si="346"/>
        <v>13</v>
      </c>
      <c r="AB231" s="28">
        <f t="shared" si="347"/>
        <v>203</v>
      </c>
      <c r="AC231" s="76">
        <f t="shared" si="348"/>
        <v>518</v>
      </c>
      <c r="AD231" s="57">
        <f t="shared" si="349"/>
        <v>21</v>
      </c>
      <c r="AE231" s="30" t="s">
        <v>1282</v>
      </c>
      <c r="AF231" s="31">
        <v>15</v>
      </c>
      <c r="AG231" s="31">
        <v>17</v>
      </c>
      <c r="AH231" s="31">
        <v>14</v>
      </c>
      <c r="AI231" s="4">
        <f t="shared" si="355"/>
        <v>46</v>
      </c>
      <c r="AJ231" s="5">
        <f t="shared" si="356"/>
        <v>20</v>
      </c>
      <c r="AK231" s="28">
        <f t="shared" si="357"/>
        <v>217</v>
      </c>
      <c r="AL231" s="3">
        <f t="shared" si="358"/>
        <v>735</v>
      </c>
      <c r="AM231" s="5">
        <f t="shared" si="359"/>
        <v>7</v>
      </c>
      <c r="AN231" s="13" t="s">
        <v>1704</v>
      </c>
      <c r="AO231" s="14">
        <v>17</v>
      </c>
      <c r="AP231" s="14">
        <v>11</v>
      </c>
      <c r="AQ231" s="14">
        <v>16</v>
      </c>
      <c r="AR231" s="5">
        <f t="shared" si="360"/>
        <v>44</v>
      </c>
      <c r="AS231" s="5">
        <f t="shared" si="361"/>
        <v>81</v>
      </c>
      <c r="AT231" s="28">
        <f t="shared" si="362"/>
        <v>139</v>
      </c>
      <c r="AU231" s="3">
        <f t="shared" si="363"/>
        <v>874</v>
      </c>
      <c r="AV231" s="5">
        <f t="shared" si="364"/>
        <v>13</v>
      </c>
      <c r="AW231" s="13" t="s">
        <v>1899</v>
      </c>
      <c r="AX231" s="14">
        <v>11</v>
      </c>
      <c r="AY231" s="14">
        <v>15</v>
      </c>
      <c r="AZ231" s="14">
        <v>12</v>
      </c>
      <c r="BA231" s="5">
        <f t="shared" si="365"/>
        <v>38</v>
      </c>
      <c r="BB231" s="5">
        <f t="shared" si="366"/>
        <v>102</v>
      </c>
      <c r="BC231" s="28">
        <f t="shared" si="367"/>
        <v>97</v>
      </c>
      <c r="BD231" s="3">
        <f t="shared" si="368"/>
        <v>971</v>
      </c>
      <c r="BE231" s="5">
        <f t="shared" si="369"/>
        <v>17</v>
      </c>
      <c r="BF231" s="13" t="s">
        <v>2114</v>
      </c>
      <c r="BG231" s="14">
        <v>14</v>
      </c>
      <c r="BH231" s="14">
        <v>14</v>
      </c>
      <c r="BI231" s="14">
        <v>16</v>
      </c>
      <c r="BJ231" s="5">
        <f t="shared" si="370"/>
        <v>44</v>
      </c>
      <c r="BK231" s="5">
        <f t="shared" si="371"/>
        <v>52</v>
      </c>
      <c r="BL231" s="28">
        <f t="shared" si="372"/>
        <v>160</v>
      </c>
      <c r="BM231" s="3">
        <f t="shared" si="373"/>
        <v>1131</v>
      </c>
      <c r="BN231" s="5">
        <f t="shared" si="374"/>
        <v>17</v>
      </c>
      <c r="BO231" s="13" t="s">
        <v>1094</v>
      </c>
      <c r="BP231" s="14">
        <v>18</v>
      </c>
      <c r="BQ231" s="14">
        <v>17</v>
      </c>
      <c r="BR231" s="14">
        <v>14</v>
      </c>
      <c r="BS231" s="5">
        <f t="shared" si="335"/>
        <v>49</v>
      </c>
      <c r="BT231" s="5">
        <f t="shared" si="339"/>
        <v>9</v>
      </c>
      <c r="BU231" s="35">
        <f t="shared" si="336"/>
        <v>203</v>
      </c>
      <c r="BV231" s="3">
        <f t="shared" si="337"/>
        <v>1334</v>
      </c>
      <c r="BW231" s="5">
        <f t="shared" si="338"/>
        <v>9</v>
      </c>
    </row>
    <row r="232" spans="2:75">
      <c r="B232" s="36" t="s">
        <v>997</v>
      </c>
      <c r="C232" s="41" t="s">
        <v>552</v>
      </c>
      <c r="D232" s="74" t="s">
        <v>996</v>
      </c>
      <c r="E232" s="51"/>
      <c r="F232" s="4"/>
      <c r="G232" s="4"/>
      <c r="H232" s="4"/>
      <c r="I232" s="4"/>
      <c r="J232" s="4"/>
      <c r="K232" s="4"/>
      <c r="L232" s="57"/>
      <c r="M232" s="13" t="s">
        <v>885</v>
      </c>
      <c r="N232" s="14">
        <v>16</v>
      </c>
      <c r="O232" s="14">
        <v>15</v>
      </c>
      <c r="P232" s="14">
        <v>13</v>
      </c>
      <c r="Q232" s="4">
        <f t="shared" si="340"/>
        <v>44</v>
      </c>
      <c r="R232" s="5">
        <f t="shared" si="341"/>
        <v>48</v>
      </c>
      <c r="S232" s="28">
        <f t="shared" si="342"/>
        <v>190</v>
      </c>
      <c r="T232" s="3">
        <f t="shared" si="343"/>
        <v>190</v>
      </c>
      <c r="U232" s="57">
        <f t="shared" si="344"/>
        <v>141</v>
      </c>
      <c r="V232" s="13" t="s">
        <v>1182</v>
      </c>
      <c r="W232" s="14">
        <v>13</v>
      </c>
      <c r="X232" s="14">
        <v>10</v>
      </c>
      <c r="Y232" s="14">
        <v>14</v>
      </c>
      <c r="Z232" s="4">
        <f t="shared" si="375"/>
        <v>37</v>
      </c>
      <c r="AA232" s="5">
        <f t="shared" si="346"/>
        <v>115</v>
      </c>
      <c r="AB232" s="28">
        <f t="shared" si="347"/>
        <v>101</v>
      </c>
      <c r="AC232" s="76">
        <f t="shared" si="348"/>
        <v>291</v>
      </c>
      <c r="AD232" s="57">
        <f t="shared" si="349"/>
        <v>132</v>
      </c>
      <c r="AE232" s="30" t="s">
        <v>1454</v>
      </c>
      <c r="AF232" s="31">
        <v>11</v>
      </c>
      <c r="AG232" s="31">
        <v>13</v>
      </c>
      <c r="AH232" s="31">
        <v>9</v>
      </c>
      <c r="AI232" s="4">
        <f t="shared" si="355"/>
        <v>33</v>
      </c>
      <c r="AJ232" s="5">
        <f t="shared" si="356"/>
        <v>184</v>
      </c>
      <c r="AK232" s="28">
        <f t="shared" si="357"/>
        <v>53</v>
      </c>
      <c r="AL232" s="3">
        <f t="shared" si="358"/>
        <v>344</v>
      </c>
      <c r="AM232" s="5">
        <f t="shared" si="359"/>
        <v>163</v>
      </c>
      <c r="AN232" s="13" t="s">
        <v>1705</v>
      </c>
      <c r="AO232" s="14">
        <v>20</v>
      </c>
      <c r="AP232" s="14">
        <v>15</v>
      </c>
      <c r="AQ232" s="14">
        <v>17</v>
      </c>
      <c r="AR232" s="5">
        <f t="shared" si="360"/>
        <v>52</v>
      </c>
      <c r="AS232" s="5">
        <f t="shared" si="361"/>
        <v>7</v>
      </c>
      <c r="AT232" s="28">
        <f t="shared" si="362"/>
        <v>213</v>
      </c>
      <c r="AU232" s="3">
        <f t="shared" si="363"/>
        <v>557</v>
      </c>
      <c r="AV232" s="5">
        <f t="shared" si="364"/>
        <v>116</v>
      </c>
      <c r="AW232" s="13" t="s">
        <v>1900</v>
      </c>
      <c r="AX232" s="14">
        <v>12</v>
      </c>
      <c r="AY232" s="14">
        <v>14</v>
      </c>
      <c r="AZ232" s="14">
        <v>15</v>
      </c>
      <c r="BA232" s="5">
        <f t="shared" si="365"/>
        <v>41</v>
      </c>
      <c r="BB232" s="5">
        <f t="shared" si="366"/>
        <v>58</v>
      </c>
      <c r="BC232" s="28">
        <f t="shared" si="367"/>
        <v>141</v>
      </c>
      <c r="BD232" s="3">
        <f t="shared" si="368"/>
        <v>698</v>
      </c>
      <c r="BE232" s="5">
        <f t="shared" si="369"/>
        <v>94</v>
      </c>
      <c r="BF232" s="13"/>
      <c r="BG232" s="14"/>
      <c r="BH232" s="14"/>
      <c r="BI232" s="14"/>
      <c r="BJ232" s="5">
        <f t="shared" si="370"/>
        <v>0</v>
      </c>
      <c r="BK232" s="5" t="str">
        <f t="shared" si="371"/>
        <v/>
      </c>
      <c r="BL232" s="28">
        <f t="shared" si="372"/>
        <v>0</v>
      </c>
      <c r="BM232" s="3">
        <f t="shared" si="373"/>
        <v>698</v>
      </c>
      <c r="BN232" s="5">
        <f t="shared" si="374"/>
        <v>120</v>
      </c>
      <c r="BO232" s="13" t="s">
        <v>2327</v>
      </c>
      <c r="BP232" s="14">
        <v>13</v>
      </c>
      <c r="BQ232" s="14">
        <v>12</v>
      </c>
      <c r="BR232" s="14">
        <v>14</v>
      </c>
      <c r="BS232" s="5">
        <f t="shared" si="335"/>
        <v>39</v>
      </c>
      <c r="BT232" s="5">
        <f t="shared" si="339"/>
        <v>96</v>
      </c>
      <c r="BU232" s="35">
        <f t="shared" si="336"/>
        <v>116</v>
      </c>
      <c r="BV232" s="3">
        <f t="shared" si="337"/>
        <v>814</v>
      </c>
      <c r="BW232" s="5">
        <f t="shared" si="338"/>
        <v>116</v>
      </c>
    </row>
    <row r="233" spans="2:75">
      <c r="B233" s="36" t="s">
        <v>496</v>
      </c>
      <c r="C233" s="41" t="s">
        <v>552</v>
      </c>
      <c r="D233" s="74" t="s">
        <v>628</v>
      </c>
      <c r="E233" s="51" t="s">
        <v>307</v>
      </c>
      <c r="F233" s="4">
        <v>10</v>
      </c>
      <c r="G233" s="4">
        <v>12</v>
      </c>
      <c r="H233" s="4">
        <v>11</v>
      </c>
      <c r="I233" s="4">
        <f>SUM(F233:H233)</f>
        <v>33</v>
      </c>
      <c r="J233" s="4">
        <f>IF(E233="","",RANK(I233,I$6:I$300))</f>
        <v>159</v>
      </c>
      <c r="K233" s="4">
        <f>IF(J233="",0,I$302+1-J233)</f>
        <v>59</v>
      </c>
      <c r="L233" s="57">
        <f>IF(E233="","",RANK(K233,K$6:K$300))</f>
        <v>159</v>
      </c>
      <c r="M233" s="13"/>
      <c r="N233" s="14"/>
      <c r="O233" s="14"/>
      <c r="P233" s="14"/>
      <c r="Q233" s="4">
        <f t="shared" si="340"/>
        <v>0</v>
      </c>
      <c r="R233" s="5" t="str">
        <f t="shared" si="341"/>
        <v/>
      </c>
      <c r="S233" s="28">
        <f t="shared" si="342"/>
        <v>0</v>
      </c>
      <c r="T233" s="3">
        <f t="shared" si="343"/>
        <v>59</v>
      </c>
      <c r="U233" s="57">
        <f t="shared" si="344"/>
        <v>230</v>
      </c>
      <c r="V233" s="13" t="s">
        <v>1183</v>
      </c>
      <c r="W233" s="14">
        <v>17</v>
      </c>
      <c r="X233" s="14">
        <v>16</v>
      </c>
      <c r="Y233" s="14">
        <v>16</v>
      </c>
      <c r="Z233" s="4">
        <f t="shared" si="375"/>
        <v>49</v>
      </c>
      <c r="AA233" s="5">
        <f t="shared" si="346"/>
        <v>13</v>
      </c>
      <c r="AB233" s="28">
        <f t="shared" si="347"/>
        <v>203</v>
      </c>
      <c r="AC233" s="76">
        <f t="shared" si="348"/>
        <v>262</v>
      </c>
      <c r="AD233" s="57">
        <f t="shared" si="349"/>
        <v>150</v>
      </c>
      <c r="AE233" s="30"/>
      <c r="AF233" s="31"/>
      <c r="AG233" s="31"/>
      <c r="AH233" s="31"/>
      <c r="AI233" s="4">
        <f t="shared" si="355"/>
        <v>0</v>
      </c>
      <c r="AJ233" s="5" t="str">
        <f t="shared" si="356"/>
        <v/>
      </c>
      <c r="AK233" s="28">
        <f t="shared" si="357"/>
        <v>0</v>
      </c>
      <c r="AL233" s="3">
        <f t="shared" si="358"/>
        <v>262</v>
      </c>
      <c r="AM233" s="5">
        <f t="shared" si="359"/>
        <v>195</v>
      </c>
      <c r="AN233" s="13"/>
      <c r="AO233" s="14"/>
      <c r="AP233" s="14"/>
      <c r="AQ233" s="14"/>
      <c r="AR233" s="5">
        <f t="shared" si="360"/>
        <v>0</v>
      </c>
      <c r="AS233" s="5" t="str">
        <f t="shared" si="361"/>
        <v/>
      </c>
      <c r="AT233" s="28">
        <f t="shared" si="362"/>
        <v>0</v>
      </c>
      <c r="AU233" s="3">
        <f t="shared" si="363"/>
        <v>262</v>
      </c>
      <c r="AV233" s="5">
        <f t="shared" si="364"/>
        <v>217</v>
      </c>
      <c r="AW233" s="13"/>
      <c r="AX233" s="14"/>
      <c r="AY233" s="14"/>
      <c r="AZ233" s="14"/>
      <c r="BA233" s="5">
        <f t="shared" si="365"/>
        <v>0</v>
      </c>
      <c r="BB233" s="5" t="str">
        <f t="shared" si="366"/>
        <v/>
      </c>
      <c r="BC233" s="28">
        <f t="shared" si="367"/>
        <v>0</v>
      </c>
      <c r="BD233" s="3">
        <f t="shared" si="368"/>
        <v>262</v>
      </c>
      <c r="BE233" s="5">
        <f t="shared" si="369"/>
        <v>226</v>
      </c>
      <c r="BF233" s="13"/>
      <c r="BG233" s="14"/>
      <c r="BH233" s="14"/>
      <c r="BI233" s="14"/>
      <c r="BJ233" s="5">
        <f t="shared" si="370"/>
        <v>0</v>
      </c>
      <c r="BK233" s="5" t="str">
        <f t="shared" si="371"/>
        <v/>
      </c>
      <c r="BL233" s="28">
        <f t="shared" si="372"/>
        <v>0</v>
      </c>
      <c r="BM233" s="3">
        <f t="shared" si="373"/>
        <v>262</v>
      </c>
      <c r="BN233" s="5">
        <f t="shared" si="374"/>
        <v>237</v>
      </c>
      <c r="BO233" s="13"/>
      <c r="BP233" s="14"/>
      <c r="BQ233" s="14"/>
      <c r="BR233" s="14"/>
      <c r="BS233" s="5">
        <f t="shared" si="335"/>
        <v>0</v>
      </c>
      <c r="BT233" s="5" t="str">
        <f t="shared" si="339"/>
        <v/>
      </c>
      <c r="BU233" s="35">
        <f t="shared" si="336"/>
        <v>0</v>
      </c>
      <c r="BV233" s="3">
        <f t="shared" si="337"/>
        <v>262</v>
      </c>
      <c r="BW233" s="5">
        <f t="shared" si="338"/>
        <v>248</v>
      </c>
    </row>
    <row r="234" spans="2:75">
      <c r="B234" s="36" t="s">
        <v>999</v>
      </c>
      <c r="C234" s="41" t="s">
        <v>552</v>
      </c>
      <c r="D234" s="74" t="s">
        <v>998</v>
      </c>
      <c r="E234" s="51"/>
      <c r="F234" s="4"/>
      <c r="G234" s="4"/>
      <c r="H234" s="4"/>
      <c r="I234" s="4"/>
      <c r="J234" s="4"/>
      <c r="K234" s="4"/>
      <c r="L234" s="57"/>
      <c r="M234" s="13" t="s">
        <v>886</v>
      </c>
      <c r="N234" s="14">
        <v>9</v>
      </c>
      <c r="O234" s="14">
        <v>10</v>
      </c>
      <c r="P234" s="14">
        <v>8</v>
      </c>
      <c r="Q234" s="4">
        <f t="shared" si="340"/>
        <v>27</v>
      </c>
      <c r="R234" s="5">
        <f t="shared" si="341"/>
        <v>222</v>
      </c>
      <c r="S234" s="28">
        <f t="shared" si="342"/>
        <v>16</v>
      </c>
      <c r="T234" s="3">
        <f t="shared" si="343"/>
        <v>16</v>
      </c>
      <c r="U234" s="57">
        <f t="shared" si="344"/>
        <v>248</v>
      </c>
      <c r="V234" s="13"/>
      <c r="W234" s="14"/>
      <c r="X234" s="14"/>
      <c r="Y234" s="14"/>
      <c r="Z234" s="4">
        <f t="shared" si="375"/>
        <v>0</v>
      </c>
      <c r="AA234" s="5" t="str">
        <f t="shared" si="346"/>
        <v/>
      </c>
      <c r="AB234" s="28">
        <f t="shared" si="347"/>
        <v>0</v>
      </c>
      <c r="AC234" s="76">
        <f t="shared" si="348"/>
        <v>16</v>
      </c>
      <c r="AD234" s="57">
        <f t="shared" si="349"/>
        <v>264</v>
      </c>
      <c r="AE234" s="30"/>
      <c r="AF234" s="31"/>
      <c r="AG234" s="31"/>
      <c r="AH234" s="31"/>
      <c r="AI234" s="4">
        <f t="shared" si="355"/>
        <v>0</v>
      </c>
      <c r="AJ234" s="5" t="str">
        <f t="shared" si="356"/>
        <v/>
      </c>
      <c r="AK234" s="28">
        <f t="shared" si="357"/>
        <v>0</v>
      </c>
      <c r="AL234" s="3">
        <f t="shared" si="358"/>
        <v>16</v>
      </c>
      <c r="AM234" s="5">
        <f t="shared" si="359"/>
        <v>275</v>
      </c>
      <c r="AN234" s="13"/>
      <c r="AO234" s="14"/>
      <c r="AP234" s="14"/>
      <c r="AQ234" s="14"/>
      <c r="AR234" s="5">
        <f t="shared" si="360"/>
        <v>0</v>
      </c>
      <c r="AS234" s="5" t="str">
        <f t="shared" si="361"/>
        <v/>
      </c>
      <c r="AT234" s="28">
        <f t="shared" si="362"/>
        <v>0</v>
      </c>
      <c r="AU234" s="3">
        <f t="shared" si="363"/>
        <v>16</v>
      </c>
      <c r="AV234" s="5">
        <f t="shared" si="364"/>
        <v>278</v>
      </c>
      <c r="AW234" s="13"/>
      <c r="AX234" s="14"/>
      <c r="AY234" s="14"/>
      <c r="AZ234" s="14"/>
      <c r="BA234" s="5">
        <f t="shared" si="365"/>
        <v>0</v>
      </c>
      <c r="BB234" s="5" t="str">
        <f t="shared" si="366"/>
        <v/>
      </c>
      <c r="BC234" s="28">
        <f t="shared" si="367"/>
        <v>0</v>
      </c>
      <c r="BD234" s="3">
        <f t="shared" si="368"/>
        <v>16</v>
      </c>
      <c r="BE234" s="5">
        <f t="shared" si="369"/>
        <v>281</v>
      </c>
      <c r="BF234" s="13"/>
      <c r="BG234" s="14"/>
      <c r="BH234" s="14"/>
      <c r="BI234" s="14"/>
      <c r="BJ234" s="5">
        <f t="shared" si="370"/>
        <v>0</v>
      </c>
      <c r="BK234" s="5" t="str">
        <f t="shared" si="371"/>
        <v/>
      </c>
      <c r="BL234" s="28">
        <f t="shared" si="372"/>
        <v>0</v>
      </c>
      <c r="BM234" s="3">
        <f t="shared" si="373"/>
        <v>16</v>
      </c>
      <c r="BN234" s="5">
        <f t="shared" si="374"/>
        <v>289</v>
      </c>
      <c r="BO234" s="13"/>
      <c r="BP234" s="14"/>
      <c r="BQ234" s="14"/>
      <c r="BR234" s="14"/>
      <c r="BS234" s="5">
        <f t="shared" si="335"/>
        <v>0</v>
      </c>
      <c r="BT234" s="5" t="str">
        <f t="shared" si="339"/>
        <v/>
      </c>
      <c r="BU234" s="35">
        <f t="shared" si="336"/>
        <v>0</v>
      </c>
      <c r="BV234" s="3">
        <f t="shared" si="337"/>
        <v>16</v>
      </c>
      <c r="BW234" s="5">
        <f t="shared" si="338"/>
        <v>292</v>
      </c>
    </row>
    <row r="235" spans="2:75">
      <c r="B235" s="36" t="s">
        <v>1001</v>
      </c>
      <c r="C235" s="41" t="s">
        <v>555</v>
      </c>
      <c r="D235" s="74" t="s">
        <v>1000</v>
      </c>
      <c r="E235" s="51"/>
      <c r="F235" s="4"/>
      <c r="G235" s="4"/>
      <c r="H235" s="4"/>
      <c r="I235" s="4"/>
      <c r="J235" s="4"/>
      <c r="K235" s="4"/>
      <c r="L235" s="57"/>
      <c r="M235" s="13" t="s">
        <v>887</v>
      </c>
      <c r="N235" s="14">
        <v>12</v>
      </c>
      <c r="O235" s="14">
        <v>12</v>
      </c>
      <c r="P235" s="14">
        <v>13</v>
      </c>
      <c r="Q235" s="4">
        <f t="shared" si="340"/>
        <v>37</v>
      </c>
      <c r="R235" s="5">
        <f t="shared" si="341"/>
        <v>132</v>
      </c>
      <c r="S235" s="28">
        <f t="shared" si="342"/>
        <v>106</v>
      </c>
      <c r="T235" s="3">
        <f t="shared" si="343"/>
        <v>106</v>
      </c>
      <c r="U235" s="57">
        <f t="shared" si="344"/>
        <v>207</v>
      </c>
      <c r="V235" s="13"/>
      <c r="W235" s="14"/>
      <c r="X235" s="14"/>
      <c r="Y235" s="14"/>
      <c r="Z235" s="4">
        <f t="shared" si="375"/>
        <v>0</v>
      </c>
      <c r="AA235" s="5" t="str">
        <f t="shared" si="346"/>
        <v/>
      </c>
      <c r="AB235" s="28">
        <f t="shared" si="347"/>
        <v>0</v>
      </c>
      <c r="AC235" s="76">
        <f t="shared" si="348"/>
        <v>106</v>
      </c>
      <c r="AD235" s="57">
        <f t="shared" si="349"/>
        <v>229</v>
      </c>
      <c r="AE235" s="30" t="s">
        <v>1420</v>
      </c>
      <c r="AF235" s="31">
        <v>11</v>
      </c>
      <c r="AG235" s="31">
        <v>13</v>
      </c>
      <c r="AH235" s="31">
        <v>11</v>
      </c>
      <c r="AI235" s="4">
        <f t="shared" si="355"/>
        <v>35</v>
      </c>
      <c r="AJ235" s="5">
        <f t="shared" si="356"/>
        <v>155</v>
      </c>
      <c r="AK235" s="28">
        <f t="shared" si="357"/>
        <v>82</v>
      </c>
      <c r="AL235" s="3">
        <f t="shared" si="358"/>
        <v>188</v>
      </c>
      <c r="AM235" s="5">
        <f t="shared" si="359"/>
        <v>226</v>
      </c>
      <c r="AN235" s="13" t="s">
        <v>1706</v>
      </c>
      <c r="AO235" s="14">
        <v>10</v>
      </c>
      <c r="AP235" s="14">
        <v>9</v>
      </c>
      <c r="AQ235" s="14">
        <v>13</v>
      </c>
      <c r="AR235" s="5">
        <f t="shared" si="360"/>
        <v>32</v>
      </c>
      <c r="AS235" s="5">
        <f t="shared" si="361"/>
        <v>209</v>
      </c>
      <c r="AT235" s="28">
        <f t="shared" si="362"/>
        <v>11</v>
      </c>
      <c r="AU235" s="3">
        <f t="shared" si="363"/>
        <v>199</v>
      </c>
      <c r="AV235" s="5">
        <f t="shared" si="364"/>
        <v>239</v>
      </c>
      <c r="AW235" s="13"/>
      <c r="AX235" s="14"/>
      <c r="AY235" s="14"/>
      <c r="AZ235" s="14"/>
      <c r="BA235" s="5">
        <f t="shared" si="365"/>
        <v>0</v>
      </c>
      <c r="BB235" s="5" t="str">
        <f t="shared" si="366"/>
        <v/>
      </c>
      <c r="BC235" s="28">
        <f t="shared" si="367"/>
        <v>0</v>
      </c>
      <c r="BD235" s="3">
        <f t="shared" si="368"/>
        <v>199</v>
      </c>
      <c r="BE235" s="5">
        <f t="shared" si="369"/>
        <v>245</v>
      </c>
      <c r="BF235" s="13" t="s">
        <v>2115</v>
      </c>
      <c r="BG235" s="14">
        <v>12</v>
      </c>
      <c r="BH235" s="14">
        <v>14</v>
      </c>
      <c r="BI235" s="14">
        <v>15</v>
      </c>
      <c r="BJ235" s="5">
        <f t="shared" si="370"/>
        <v>41</v>
      </c>
      <c r="BK235" s="5">
        <f t="shared" si="371"/>
        <v>97</v>
      </c>
      <c r="BL235" s="28">
        <f t="shared" si="372"/>
        <v>115</v>
      </c>
      <c r="BM235" s="3">
        <f t="shared" si="373"/>
        <v>314</v>
      </c>
      <c r="BN235" s="5">
        <f t="shared" si="374"/>
        <v>221</v>
      </c>
      <c r="BO235" s="13"/>
      <c r="BP235" s="14"/>
      <c r="BQ235" s="14"/>
      <c r="BR235" s="14"/>
      <c r="BS235" s="5">
        <f t="shared" si="335"/>
        <v>0</v>
      </c>
      <c r="BT235" s="5" t="str">
        <f t="shared" si="339"/>
        <v/>
      </c>
      <c r="BU235" s="35">
        <f t="shared" si="336"/>
        <v>0</v>
      </c>
      <c r="BV235" s="3">
        <f t="shared" si="337"/>
        <v>314</v>
      </c>
      <c r="BW235" s="5">
        <f t="shared" si="338"/>
        <v>235</v>
      </c>
    </row>
    <row r="236" spans="2:75">
      <c r="B236" s="36" t="s">
        <v>1250</v>
      </c>
      <c r="C236" s="41" t="s">
        <v>555</v>
      </c>
      <c r="D236" s="74" t="s">
        <v>1249</v>
      </c>
      <c r="E236" s="51"/>
      <c r="F236" s="4"/>
      <c r="G236" s="4"/>
      <c r="H236" s="4"/>
      <c r="I236" s="4"/>
      <c r="J236" s="4"/>
      <c r="K236" s="4"/>
      <c r="L236" s="57"/>
      <c r="M236" s="13"/>
      <c r="N236" s="14"/>
      <c r="O236" s="14"/>
      <c r="P236" s="14"/>
      <c r="Q236" s="4"/>
      <c r="R236" s="5"/>
      <c r="S236" s="28"/>
      <c r="T236" s="3"/>
      <c r="U236" s="57"/>
      <c r="V236" s="13" t="s">
        <v>1184</v>
      </c>
      <c r="W236" s="14">
        <v>12</v>
      </c>
      <c r="X236" s="14">
        <v>12</v>
      </c>
      <c r="Y236" s="14">
        <v>12</v>
      </c>
      <c r="Z236" s="4">
        <f t="shared" si="375"/>
        <v>36</v>
      </c>
      <c r="AA236" s="5">
        <f t="shared" si="346"/>
        <v>127</v>
      </c>
      <c r="AB236" s="28">
        <f t="shared" si="347"/>
        <v>89</v>
      </c>
      <c r="AC236" s="76">
        <f t="shared" si="348"/>
        <v>89</v>
      </c>
      <c r="AD236" s="57">
        <f t="shared" si="349"/>
        <v>238</v>
      </c>
      <c r="AE236" s="30" t="s">
        <v>1486</v>
      </c>
      <c r="AF236" s="31">
        <v>9</v>
      </c>
      <c r="AG236" s="31">
        <v>8</v>
      </c>
      <c r="AH236" s="31">
        <v>6</v>
      </c>
      <c r="AI236" s="4">
        <f t="shared" si="355"/>
        <v>23</v>
      </c>
      <c r="AJ236" s="5">
        <f t="shared" si="356"/>
        <v>234</v>
      </c>
      <c r="AK236" s="28">
        <f t="shared" si="357"/>
        <v>3</v>
      </c>
      <c r="AL236" s="3">
        <f t="shared" si="358"/>
        <v>92</v>
      </c>
      <c r="AM236" s="5">
        <f t="shared" si="359"/>
        <v>256</v>
      </c>
      <c r="AN236" s="13" t="s">
        <v>1707</v>
      </c>
      <c r="AO236" s="14">
        <v>13</v>
      </c>
      <c r="AP236" s="14">
        <v>14</v>
      </c>
      <c r="AQ236" s="14">
        <v>15</v>
      </c>
      <c r="AR236" s="5">
        <f t="shared" si="360"/>
        <v>42</v>
      </c>
      <c r="AS236" s="5">
        <f t="shared" si="361"/>
        <v>111</v>
      </c>
      <c r="AT236" s="28">
        <f t="shared" si="362"/>
        <v>109</v>
      </c>
      <c r="AU236" s="3">
        <f t="shared" si="363"/>
        <v>201</v>
      </c>
      <c r="AV236" s="5">
        <f t="shared" si="364"/>
        <v>238</v>
      </c>
      <c r="AW236" s="13" t="s">
        <v>1901</v>
      </c>
      <c r="AX236" s="14">
        <v>13</v>
      </c>
      <c r="AY236" s="14">
        <v>14</v>
      </c>
      <c r="AZ236" s="14">
        <v>12</v>
      </c>
      <c r="BA236" s="5">
        <f t="shared" si="365"/>
        <v>39</v>
      </c>
      <c r="BB236" s="5">
        <f t="shared" si="366"/>
        <v>84</v>
      </c>
      <c r="BC236" s="28">
        <f t="shared" si="367"/>
        <v>115</v>
      </c>
      <c r="BD236" s="3">
        <f t="shared" si="368"/>
        <v>316</v>
      </c>
      <c r="BE236" s="5">
        <f t="shared" si="369"/>
        <v>212</v>
      </c>
      <c r="BF236" s="13" t="s">
        <v>2116</v>
      </c>
      <c r="BG236" s="14">
        <v>13</v>
      </c>
      <c r="BH236" s="14">
        <v>13</v>
      </c>
      <c r="BI236" s="14">
        <v>18</v>
      </c>
      <c r="BJ236" s="5">
        <f t="shared" si="370"/>
        <v>44</v>
      </c>
      <c r="BK236" s="5">
        <f t="shared" si="371"/>
        <v>52</v>
      </c>
      <c r="BL236" s="28">
        <f t="shared" si="372"/>
        <v>160</v>
      </c>
      <c r="BM236" s="3">
        <f t="shared" si="373"/>
        <v>476</v>
      </c>
      <c r="BN236" s="5">
        <f t="shared" si="374"/>
        <v>179</v>
      </c>
      <c r="BO236" s="13" t="s">
        <v>2328</v>
      </c>
      <c r="BP236" s="14">
        <v>12</v>
      </c>
      <c r="BQ236" s="14">
        <v>15</v>
      </c>
      <c r="BR236" s="14">
        <v>15</v>
      </c>
      <c r="BS236" s="5">
        <f t="shared" si="335"/>
        <v>42</v>
      </c>
      <c r="BT236" s="5">
        <f t="shared" si="339"/>
        <v>61</v>
      </c>
      <c r="BU236" s="35">
        <f t="shared" si="336"/>
        <v>151</v>
      </c>
      <c r="BV236" s="3">
        <f t="shared" si="337"/>
        <v>627</v>
      </c>
      <c r="BW236" s="5">
        <f t="shared" si="338"/>
        <v>164</v>
      </c>
    </row>
    <row r="237" spans="2:75">
      <c r="B237" s="36" t="s">
        <v>488</v>
      </c>
      <c r="C237" s="41" t="s">
        <v>555</v>
      </c>
      <c r="D237" s="74" t="s">
        <v>627</v>
      </c>
      <c r="E237" s="51" t="s">
        <v>306</v>
      </c>
      <c r="F237" s="4">
        <v>10</v>
      </c>
      <c r="G237" s="4">
        <v>12</v>
      </c>
      <c r="H237" s="4">
        <v>11</v>
      </c>
      <c r="I237" s="4">
        <f t="shared" ref="I237:I253" si="376">SUM(F237:H237)</f>
        <v>33</v>
      </c>
      <c r="J237" s="4">
        <f t="shared" ref="J237:J253" si="377">IF(E237="","",RANK(I237,I$6:I$300))</f>
        <v>159</v>
      </c>
      <c r="K237" s="4">
        <f t="shared" ref="K237:K253" si="378">IF(J237="",0,I$302+1-J237)</f>
        <v>59</v>
      </c>
      <c r="L237" s="57">
        <f t="shared" ref="L237:L253" si="379">IF(E237="","",RANK(K237,K$6:K$300))</f>
        <v>159</v>
      </c>
      <c r="M237" s="13" t="s">
        <v>888</v>
      </c>
      <c r="N237" s="14">
        <v>13</v>
      </c>
      <c r="O237" s="14">
        <v>11</v>
      </c>
      <c r="P237" s="14">
        <v>15</v>
      </c>
      <c r="Q237" s="4">
        <f t="shared" ref="Q237:Q253" si="380">SUM(N237:P237)</f>
        <v>39</v>
      </c>
      <c r="R237" s="5">
        <f t="shared" ref="R237:R253" si="381">IF(M237="","",RANK(Q237,Q$6:Q$301))</f>
        <v>106</v>
      </c>
      <c r="S237" s="28">
        <f t="shared" ref="S237:S253" si="382">IF(R237="",0,Q$302+1-R237)</f>
        <v>132</v>
      </c>
      <c r="T237" s="3">
        <f t="shared" ref="T237:T253" si="383">S237+K237</f>
        <v>191</v>
      </c>
      <c r="U237" s="57">
        <f t="shared" ref="U237:U253" si="384">IF(T237=0,"",RANK(T237,T$6:T$301))</f>
        <v>139</v>
      </c>
      <c r="V237" s="13" t="s">
        <v>1185</v>
      </c>
      <c r="W237" s="14">
        <v>8</v>
      </c>
      <c r="X237" s="14">
        <v>11</v>
      </c>
      <c r="Y237" s="14">
        <v>12</v>
      </c>
      <c r="Z237" s="4">
        <f t="shared" si="375"/>
        <v>31</v>
      </c>
      <c r="AA237" s="5">
        <f t="shared" ref="AA237:AA261" si="385">IF(V237="","",RANK(Z237,Z$6:Z$301))</f>
        <v>187</v>
      </c>
      <c r="AB237" s="28">
        <f t="shared" ref="AB237:AB261" si="386">IF(AA237="",0,Z$302+1-AA237)</f>
        <v>29</v>
      </c>
      <c r="AC237" s="76">
        <f t="shared" ref="AC237:AC261" si="387">AB237+T237</f>
        <v>220</v>
      </c>
      <c r="AD237" s="57">
        <f t="shared" ref="AD237:AD261" si="388">IF(AC237=0,"",RANK(AC237,AC$6:AC$301))</f>
        <v>173</v>
      </c>
      <c r="AE237" s="30" t="s">
        <v>1332</v>
      </c>
      <c r="AF237" s="31">
        <v>13</v>
      </c>
      <c r="AG237" s="31">
        <v>14</v>
      </c>
      <c r="AH237" s="31">
        <v>13</v>
      </c>
      <c r="AI237" s="4">
        <f t="shared" si="355"/>
        <v>40</v>
      </c>
      <c r="AJ237" s="5">
        <f t="shared" si="356"/>
        <v>66</v>
      </c>
      <c r="AK237" s="28">
        <f t="shared" si="357"/>
        <v>171</v>
      </c>
      <c r="AL237" s="3">
        <f t="shared" si="358"/>
        <v>391</v>
      </c>
      <c r="AM237" s="5">
        <f t="shared" si="359"/>
        <v>140</v>
      </c>
      <c r="AN237" s="13"/>
      <c r="AO237" s="14"/>
      <c r="AP237" s="14"/>
      <c r="AQ237" s="14"/>
      <c r="AR237" s="5">
        <f t="shared" si="360"/>
        <v>0</v>
      </c>
      <c r="AS237" s="5" t="str">
        <f t="shared" si="361"/>
        <v/>
      </c>
      <c r="AT237" s="28">
        <f t="shared" si="362"/>
        <v>0</v>
      </c>
      <c r="AU237" s="3">
        <f t="shared" si="363"/>
        <v>391</v>
      </c>
      <c r="AV237" s="5">
        <f t="shared" si="364"/>
        <v>173</v>
      </c>
      <c r="AW237" s="13" t="s">
        <v>1902</v>
      </c>
      <c r="AX237" s="14">
        <v>11</v>
      </c>
      <c r="AY237" s="14">
        <v>13</v>
      </c>
      <c r="AZ237" s="14">
        <v>11</v>
      </c>
      <c r="BA237" s="5">
        <f t="shared" si="365"/>
        <v>35</v>
      </c>
      <c r="BB237" s="5">
        <f t="shared" si="366"/>
        <v>145</v>
      </c>
      <c r="BC237" s="28">
        <f t="shared" si="367"/>
        <v>54</v>
      </c>
      <c r="BD237" s="3">
        <f t="shared" si="368"/>
        <v>445</v>
      </c>
      <c r="BE237" s="5">
        <f t="shared" si="369"/>
        <v>177</v>
      </c>
      <c r="BF237" s="13" t="s">
        <v>2117</v>
      </c>
      <c r="BG237" s="14">
        <v>13</v>
      </c>
      <c r="BH237" s="14">
        <v>12</v>
      </c>
      <c r="BI237" s="14">
        <v>14</v>
      </c>
      <c r="BJ237" s="5">
        <f t="shared" si="370"/>
        <v>39</v>
      </c>
      <c r="BK237" s="5">
        <f t="shared" si="371"/>
        <v>125</v>
      </c>
      <c r="BL237" s="28">
        <f t="shared" si="372"/>
        <v>87</v>
      </c>
      <c r="BM237" s="3">
        <f t="shared" si="373"/>
        <v>532</v>
      </c>
      <c r="BN237" s="5">
        <f t="shared" si="374"/>
        <v>169</v>
      </c>
      <c r="BO237" s="13" t="s">
        <v>2329</v>
      </c>
      <c r="BP237" s="14">
        <v>13</v>
      </c>
      <c r="BQ237" s="14">
        <v>9</v>
      </c>
      <c r="BR237" s="14">
        <v>7</v>
      </c>
      <c r="BS237" s="5">
        <f t="shared" si="335"/>
        <v>29</v>
      </c>
      <c r="BT237" s="5">
        <f t="shared" si="339"/>
        <v>191</v>
      </c>
      <c r="BU237" s="35">
        <f t="shared" si="336"/>
        <v>21</v>
      </c>
      <c r="BV237" s="3">
        <f t="shared" si="337"/>
        <v>553</v>
      </c>
      <c r="BW237" s="5">
        <f t="shared" si="338"/>
        <v>183</v>
      </c>
    </row>
    <row r="238" spans="2:75">
      <c r="B238" s="52" t="s">
        <v>676</v>
      </c>
      <c r="C238" s="61" t="s">
        <v>555</v>
      </c>
      <c r="D238" s="74" t="s">
        <v>621</v>
      </c>
      <c r="E238" s="51" t="s">
        <v>289</v>
      </c>
      <c r="F238" s="4">
        <v>17</v>
      </c>
      <c r="G238" s="4">
        <v>6</v>
      </c>
      <c r="H238" s="4">
        <v>12</v>
      </c>
      <c r="I238" s="4">
        <f t="shared" si="376"/>
        <v>35</v>
      </c>
      <c r="J238" s="4">
        <f t="shared" si="377"/>
        <v>128</v>
      </c>
      <c r="K238" s="4">
        <f t="shared" si="378"/>
        <v>90</v>
      </c>
      <c r="L238" s="57">
        <f t="shared" si="379"/>
        <v>128</v>
      </c>
      <c r="M238" s="13" t="s">
        <v>889</v>
      </c>
      <c r="N238" s="14">
        <v>6</v>
      </c>
      <c r="O238" s="14">
        <v>11</v>
      </c>
      <c r="P238" s="14">
        <v>11</v>
      </c>
      <c r="Q238" s="4">
        <f t="shared" si="380"/>
        <v>28</v>
      </c>
      <c r="R238" s="5">
        <f t="shared" si="381"/>
        <v>218</v>
      </c>
      <c r="S238" s="28">
        <f t="shared" si="382"/>
        <v>20</v>
      </c>
      <c r="T238" s="3">
        <f t="shared" si="383"/>
        <v>110</v>
      </c>
      <c r="U238" s="57">
        <f t="shared" si="384"/>
        <v>204</v>
      </c>
      <c r="V238" s="13" t="s">
        <v>1186</v>
      </c>
      <c r="W238" s="14">
        <v>20</v>
      </c>
      <c r="X238" s="14">
        <v>17</v>
      </c>
      <c r="Y238" s="14">
        <v>13</v>
      </c>
      <c r="Z238" s="4">
        <f t="shared" si="375"/>
        <v>50</v>
      </c>
      <c r="AA238" s="5">
        <f t="shared" si="385"/>
        <v>11</v>
      </c>
      <c r="AB238" s="28">
        <f t="shared" si="386"/>
        <v>205</v>
      </c>
      <c r="AC238" s="76">
        <f t="shared" si="387"/>
        <v>315</v>
      </c>
      <c r="AD238" s="57">
        <f t="shared" si="388"/>
        <v>125</v>
      </c>
      <c r="AE238" s="30" t="s">
        <v>1273</v>
      </c>
      <c r="AF238" s="31">
        <v>15</v>
      </c>
      <c r="AG238" s="31">
        <v>20</v>
      </c>
      <c r="AH238" s="31">
        <v>12</v>
      </c>
      <c r="AI238" s="4">
        <f t="shared" si="355"/>
        <v>47</v>
      </c>
      <c r="AJ238" s="5">
        <f t="shared" si="356"/>
        <v>15</v>
      </c>
      <c r="AK238" s="28">
        <f t="shared" si="357"/>
        <v>222</v>
      </c>
      <c r="AL238" s="3">
        <f t="shared" si="358"/>
        <v>537</v>
      </c>
      <c r="AM238" s="5">
        <f t="shared" si="359"/>
        <v>73</v>
      </c>
      <c r="AN238" s="13" t="s">
        <v>1708</v>
      </c>
      <c r="AO238" s="14">
        <v>15</v>
      </c>
      <c r="AP238" s="14">
        <v>14</v>
      </c>
      <c r="AQ238" s="14">
        <v>15</v>
      </c>
      <c r="AR238" s="5">
        <f t="shared" si="360"/>
        <v>44</v>
      </c>
      <c r="AS238" s="5">
        <f t="shared" si="361"/>
        <v>81</v>
      </c>
      <c r="AT238" s="28">
        <f t="shared" si="362"/>
        <v>139</v>
      </c>
      <c r="AU238" s="3">
        <f t="shared" si="363"/>
        <v>676</v>
      </c>
      <c r="AV238" s="5">
        <f t="shared" si="364"/>
        <v>60</v>
      </c>
      <c r="AW238" s="13" t="s">
        <v>1903</v>
      </c>
      <c r="AX238" s="14">
        <v>6</v>
      </c>
      <c r="AY238" s="14">
        <v>8</v>
      </c>
      <c r="AZ238" s="14">
        <v>10</v>
      </c>
      <c r="BA238" s="5">
        <f t="shared" si="365"/>
        <v>24</v>
      </c>
      <c r="BB238" s="5">
        <f t="shared" si="366"/>
        <v>196</v>
      </c>
      <c r="BC238" s="28">
        <f t="shared" si="367"/>
        <v>3</v>
      </c>
      <c r="BD238" s="3">
        <f t="shared" si="368"/>
        <v>679</v>
      </c>
      <c r="BE238" s="5">
        <f t="shared" si="369"/>
        <v>99</v>
      </c>
      <c r="BF238" s="13" t="s">
        <v>2118</v>
      </c>
      <c r="BG238" s="14">
        <v>10</v>
      </c>
      <c r="BH238" s="14">
        <v>9</v>
      </c>
      <c r="BI238" s="14">
        <v>11</v>
      </c>
      <c r="BJ238" s="5">
        <f t="shared" si="370"/>
        <v>30</v>
      </c>
      <c r="BK238" s="5">
        <f t="shared" si="371"/>
        <v>206</v>
      </c>
      <c r="BL238" s="28">
        <f t="shared" si="372"/>
        <v>6</v>
      </c>
      <c r="BM238" s="3">
        <f t="shared" si="373"/>
        <v>685</v>
      </c>
      <c r="BN238" s="5">
        <f t="shared" si="374"/>
        <v>123</v>
      </c>
      <c r="BO238" s="13" t="s">
        <v>2330</v>
      </c>
      <c r="BP238" s="14">
        <v>13</v>
      </c>
      <c r="BQ238" s="14">
        <v>13</v>
      </c>
      <c r="BR238" s="14">
        <v>20</v>
      </c>
      <c r="BS238" s="5">
        <f t="shared" si="335"/>
        <v>46</v>
      </c>
      <c r="BT238" s="5">
        <f t="shared" si="339"/>
        <v>26</v>
      </c>
      <c r="BU238" s="35">
        <f t="shared" si="336"/>
        <v>186</v>
      </c>
      <c r="BV238" s="3">
        <f t="shared" si="337"/>
        <v>871</v>
      </c>
      <c r="BW238" s="5">
        <f t="shared" si="338"/>
        <v>103</v>
      </c>
    </row>
    <row r="239" spans="2:75">
      <c r="B239" s="36" t="s">
        <v>673</v>
      </c>
      <c r="C239" s="41" t="s">
        <v>555</v>
      </c>
      <c r="D239" s="74" t="s">
        <v>119</v>
      </c>
      <c r="E239" s="51" t="s">
        <v>285</v>
      </c>
      <c r="F239" s="4">
        <v>11</v>
      </c>
      <c r="G239" s="4">
        <v>11</v>
      </c>
      <c r="H239" s="4">
        <v>13</v>
      </c>
      <c r="I239" s="4">
        <f t="shared" si="376"/>
        <v>35</v>
      </c>
      <c r="J239" s="4">
        <f t="shared" si="377"/>
        <v>128</v>
      </c>
      <c r="K239" s="4">
        <f t="shared" si="378"/>
        <v>90</v>
      </c>
      <c r="L239" s="57">
        <f t="shared" si="379"/>
        <v>128</v>
      </c>
      <c r="M239" s="13" t="s">
        <v>890</v>
      </c>
      <c r="N239" s="14">
        <v>17</v>
      </c>
      <c r="O239" s="14">
        <v>11</v>
      </c>
      <c r="P239" s="14">
        <v>12</v>
      </c>
      <c r="Q239" s="4">
        <f t="shared" si="380"/>
        <v>40</v>
      </c>
      <c r="R239" s="5">
        <f t="shared" si="381"/>
        <v>90</v>
      </c>
      <c r="S239" s="28">
        <f t="shared" si="382"/>
        <v>148</v>
      </c>
      <c r="T239" s="3">
        <f t="shared" si="383"/>
        <v>238</v>
      </c>
      <c r="U239" s="57">
        <f t="shared" si="384"/>
        <v>100</v>
      </c>
      <c r="V239" s="13" t="s">
        <v>1187</v>
      </c>
      <c r="W239" s="14">
        <v>14</v>
      </c>
      <c r="X239" s="14">
        <v>14</v>
      </c>
      <c r="Y239" s="14">
        <v>15</v>
      </c>
      <c r="Z239" s="4">
        <f t="shared" si="375"/>
        <v>43</v>
      </c>
      <c r="AA239" s="5">
        <f t="shared" si="385"/>
        <v>52</v>
      </c>
      <c r="AB239" s="28">
        <f t="shared" si="386"/>
        <v>164</v>
      </c>
      <c r="AC239" s="76">
        <f t="shared" si="387"/>
        <v>402</v>
      </c>
      <c r="AD239" s="57">
        <f t="shared" si="388"/>
        <v>71</v>
      </c>
      <c r="AE239" s="30" t="s">
        <v>1436</v>
      </c>
      <c r="AF239" s="31">
        <v>12</v>
      </c>
      <c r="AG239" s="31">
        <v>12</v>
      </c>
      <c r="AH239" s="31">
        <v>10</v>
      </c>
      <c r="AI239" s="4">
        <f t="shared" si="355"/>
        <v>34</v>
      </c>
      <c r="AJ239" s="5">
        <f t="shared" si="356"/>
        <v>170</v>
      </c>
      <c r="AK239" s="28">
        <f t="shared" si="357"/>
        <v>67</v>
      </c>
      <c r="AL239" s="3">
        <f t="shared" si="358"/>
        <v>469</v>
      </c>
      <c r="AM239" s="5">
        <f t="shared" si="359"/>
        <v>95</v>
      </c>
      <c r="AN239" s="13" t="s">
        <v>1709</v>
      </c>
      <c r="AO239" s="14">
        <v>16</v>
      </c>
      <c r="AP239" s="14">
        <v>10</v>
      </c>
      <c r="AQ239" s="14">
        <v>15</v>
      </c>
      <c r="AR239" s="5">
        <f t="shared" si="360"/>
        <v>41</v>
      </c>
      <c r="AS239" s="5">
        <f t="shared" si="361"/>
        <v>131</v>
      </c>
      <c r="AT239" s="28">
        <f t="shared" si="362"/>
        <v>89</v>
      </c>
      <c r="AU239" s="3">
        <f t="shared" si="363"/>
        <v>558</v>
      </c>
      <c r="AV239" s="5">
        <f t="shared" si="364"/>
        <v>115</v>
      </c>
      <c r="AW239" s="13" t="s">
        <v>1904</v>
      </c>
      <c r="AX239" s="14">
        <v>14</v>
      </c>
      <c r="AY239" s="14">
        <v>14</v>
      </c>
      <c r="AZ239" s="14">
        <v>15</v>
      </c>
      <c r="BA239" s="5">
        <f t="shared" si="365"/>
        <v>43</v>
      </c>
      <c r="BB239" s="5">
        <f t="shared" si="366"/>
        <v>39</v>
      </c>
      <c r="BC239" s="28">
        <f t="shared" si="367"/>
        <v>160</v>
      </c>
      <c r="BD239" s="3">
        <f t="shared" si="368"/>
        <v>718</v>
      </c>
      <c r="BE239" s="5">
        <f t="shared" si="369"/>
        <v>84</v>
      </c>
      <c r="BF239" s="13" t="s">
        <v>2119</v>
      </c>
      <c r="BG239" s="14">
        <v>13</v>
      </c>
      <c r="BH239" s="14">
        <v>15</v>
      </c>
      <c r="BI239" s="14">
        <v>16</v>
      </c>
      <c r="BJ239" s="5">
        <f t="shared" si="370"/>
        <v>44</v>
      </c>
      <c r="BK239" s="5">
        <f t="shared" si="371"/>
        <v>52</v>
      </c>
      <c r="BL239" s="28">
        <f t="shared" si="372"/>
        <v>160</v>
      </c>
      <c r="BM239" s="3">
        <f t="shared" si="373"/>
        <v>878</v>
      </c>
      <c r="BN239" s="5">
        <f t="shared" si="374"/>
        <v>74</v>
      </c>
      <c r="BO239" s="13" t="s">
        <v>2331</v>
      </c>
      <c r="BP239" s="14">
        <v>11</v>
      </c>
      <c r="BQ239" s="14">
        <v>15</v>
      </c>
      <c r="BR239" s="14">
        <v>14</v>
      </c>
      <c r="BS239" s="5">
        <f t="shared" si="335"/>
        <v>40</v>
      </c>
      <c r="BT239" s="5">
        <f t="shared" si="339"/>
        <v>84</v>
      </c>
      <c r="BU239" s="35">
        <f t="shared" si="336"/>
        <v>128</v>
      </c>
      <c r="BV239" s="3">
        <f t="shared" si="337"/>
        <v>1006</v>
      </c>
      <c r="BW239" s="5">
        <f t="shared" si="338"/>
        <v>72</v>
      </c>
    </row>
    <row r="240" spans="2:75">
      <c r="B240" s="36" t="s">
        <v>480</v>
      </c>
      <c r="C240" s="41" t="s">
        <v>555</v>
      </c>
      <c r="D240" s="74" t="s">
        <v>120</v>
      </c>
      <c r="E240" s="51" t="s">
        <v>302</v>
      </c>
      <c r="F240" s="4">
        <v>14</v>
      </c>
      <c r="G240" s="4">
        <v>9</v>
      </c>
      <c r="H240" s="4">
        <v>11</v>
      </c>
      <c r="I240" s="4">
        <f t="shared" si="376"/>
        <v>34</v>
      </c>
      <c r="J240" s="4">
        <f t="shared" si="377"/>
        <v>148</v>
      </c>
      <c r="K240" s="4">
        <f t="shared" si="378"/>
        <v>70</v>
      </c>
      <c r="L240" s="57">
        <f t="shared" si="379"/>
        <v>148</v>
      </c>
      <c r="M240" s="13"/>
      <c r="N240" s="14"/>
      <c r="O240" s="14"/>
      <c r="P240" s="14"/>
      <c r="Q240" s="4">
        <f t="shared" si="380"/>
        <v>0</v>
      </c>
      <c r="R240" s="5" t="str">
        <f t="shared" si="381"/>
        <v/>
      </c>
      <c r="S240" s="28">
        <f t="shared" si="382"/>
        <v>0</v>
      </c>
      <c r="T240" s="3">
        <f t="shared" si="383"/>
        <v>70</v>
      </c>
      <c r="U240" s="57">
        <f t="shared" si="384"/>
        <v>225</v>
      </c>
      <c r="V240" s="13" t="s">
        <v>1188</v>
      </c>
      <c r="W240" s="14">
        <v>12</v>
      </c>
      <c r="X240" s="14">
        <v>13</v>
      </c>
      <c r="Y240" s="14">
        <v>14</v>
      </c>
      <c r="Z240" s="4">
        <f t="shared" si="375"/>
        <v>39</v>
      </c>
      <c r="AA240" s="5">
        <f t="shared" si="385"/>
        <v>94</v>
      </c>
      <c r="AB240" s="28">
        <f t="shared" si="386"/>
        <v>122</v>
      </c>
      <c r="AC240" s="76">
        <f t="shared" si="387"/>
        <v>192</v>
      </c>
      <c r="AD240" s="57">
        <f t="shared" si="388"/>
        <v>191</v>
      </c>
      <c r="AE240" s="30" t="s">
        <v>1485</v>
      </c>
      <c r="AF240" s="31">
        <v>12</v>
      </c>
      <c r="AG240" s="31">
        <v>8</v>
      </c>
      <c r="AH240" s="31">
        <v>6</v>
      </c>
      <c r="AI240" s="4">
        <f t="shared" si="355"/>
        <v>26</v>
      </c>
      <c r="AJ240" s="5">
        <f t="shared" si="356"/>
        <v>232</v>
      </c>
      <c r="AK240" s="28">
        <f t="shared" si="357"/>
        <v>5</v>
      </c>
      <c r="AL240" s="3">
        <f t="shared" si="358"/>
        <v>197</v>
      </c>
      <c r="AM240" s="5">
        <f t="shared" si="359"/>
        <v>223</v>
      </c>
      <c r="AN240" s="13" t="s">
        <v>1710</v>
      </c>
      <c r="AO240" s="14">
        <v>14</v>
      </c>
      <c r="AP240" s="14">
        <v>10</v>
      </c>
      <c r="AQ240" s="14">
        <v>12</v>
      </c>
      <c r="AR240" s="5">
        <f t="shared" si="360"/>
        <v>36</v>
      </c>
      <c r="AS240" s="5">
        <f t="shared" si="361"/>
        <v>189</v>
      </c>
      <c r="AT240" s="28">
        <f t="shared" si="362"/>
        <v>31</v>
      </c>
      <c r="AU240" s="3">
        <f t="shared" si="363"/>
        <v>228</v>
      </c>
      <c r="AV240" s="5">
        <f t="shared" si="364"/>
        <v>225</v>
      </c>
      <c r="AW240" s="13" t="s">
        <v>1905</v>
      </c>
      <c r="AX240" s="14">
        <v>12</v>
      </c>
      <c r="AY240" s="14">
        <v>13</v>
      </c>
      <c r="AZ240" s="14">
        <v>8</v>
      </c>
      <c r="BA240" s="5">
        <f t="shared" si="365"/>
        <v>33</v>
      </c>
      <c r="BB240" s="5">
        <f t="shared" si="366"/>
        <v>163</v>
      </c>
      <c r="BC240" s="28">
        <f t="shared" si="367"/>
        <v>36</v>
      </c>
      <c r="BD240" s="3">
        <f t="shared" si="368"/>
        <v>264</v>
      </c>
      <c r="BE240" s="5">
        <f t="shared" si="369"/>
        <v>224</v>
      </c>
      <c r="BF240" s="13" t="s">
        <v>2120</v>
      </c>
      <c r="BG240" s="14">
        <v>10</v>
      </c>
      <c r="BH240" s="14">
        <v>9</v>
      </c>
      <c r="BI240" s="14">
        <v>16</v>
      </c>
      <c r="BJ240" s="5">
        <f t="shared" si="370"/>
        <v>35</v>
      </c>
      <c r="BK240" s="5">
        <f t="shared" si="371"/>
        <v>179</v>
      </c>
      <c r="BL240" s="28">
        <f t="shared" si="372"/>
        <v>33</v>
      </c>
      <c r="BM240" s="3">
        <f t="shared" si="373"/>
        <v>297</v>
      </c>
      <c r="BN240" s="5">
        <f t="shared" si="374"/>
        <v>225</v>
      </c>
      <c r="BO240" s="13" t="s">
        <v>2332</v>
      </c>
      <c r="BP240" s="14">
        <v>13</v>
      </c>
      <c r="BQ240" s="14">
        <v>11</v>
      </c>
      <c r="BR240" s="14">
        <v>13</v>
      </c>
      <c r="BS240" s="5">
        <f t="shared" si="335"/>
        <v>37</v>
      </c>
      <c r="BT240" s="5">
        <f t="shared" si="339"/>
        <v>121</v>
      </c>
      <c r="BU240" s="35">
        <f t="shared" si="336"/>
        <v>91</v>
      </c>
      <c r="BV240" s="3">
        <f t="shared" si="337"/>
        <v>388</v>
      </c>
      <c r="BW240" s="5">
        <f t="shared" si="338"/>
        <v>209</v>
      </c>
    </row>
    <row r="241" spans="2:75">
      <c r="B241" s="36" t="s">
        <v>454</v>
      </c>
      <c r="C241" s="41" t="s">
        <v>555</v>
      </c>
      <c r="D241" s="74" t="s">
        <v>121</v>
      </c>
      <c r="E241" s="51" t="s">
        <v>266</v>
      </c>
      <c r="F241" s="4">
        <v>11</v>
      </c>
      <c r="G241" s="4">
        <v>11</v>
      </c>
      <c r="H241" s="4">
        <v>14</v>
      </c>
      <c r="I241" s="4">
        <f t="shared" si="376"/>
        <v>36</v>
      </c>
      <c r="J241" s="4">
        <f t="shared" si="377"/>
        <v>116</v>
      </c>
      <c r="K241" s="4">
        <f t="shared" si="378"/>
        <v>102</v>
      </c>
      <c r="L241" s="57">
        <f t="shared" si="379"/>
        <v>116</v>
      </c>
      <c r="M241" s="13" t="s">
        <v>891</v>
      </c>
      <c r="N241" s="14">
        <v>10</v>
      </c>
      <c r="O241" s="14">
        <v>12</v>
      </c>
      <c r="P241" s="14">
        <v>15</v>
      </c>
      <c r="Q241" s="4">
        <f t="shared" si="380"/>
        <v>37</v>
      </c>
      <c r="R241" s="5">
        <f t="shared" si="381"/>
        <v>132</v>
      </c>
      <c r="S241" s="28">
        <f t="shared" si="382"/>
        <v>106</v>
      </c>
      <c r="T241" s="3">
        <f t="shared" si="383"/>
        <v>208</v>
      </c>
      <c r="U241" s="57">
        <f t="shared" si="384"/>
        <v>127</v>
      </c>
      <c r="V241" s="13" t="s">
        <v>1189</v>
      </c>
      <c r="W241" s="14">
        <v>10</v>
      </c>
      <c r="X241" s="14">
        <v>10</v>
      </c>
      <c r="Y241" s="14">
        <v>15</v>
      </c>
      <c r="Z241" s="4">
        <f t="shared" si="375"/>
        <v>35</v>
      </c>
      <c r="AA241" s="5">
        <f t="shared" si="385"/>
        <v>143</v>
      </c>
      <c r="AB241" s="28">
        <f t="shared" si="386"/>
        <v>73</v>
      </c>
      <c r="AC241" s="76">
        <f t="shared" si="387"/>
        <v>281</v>
      </c>
      <c r="AD241" s="57">
        <f t="shared" si="388"/>
        <v>137</v>
      </c>
      <c r="AE241" s="30" t="s">
        <v>1407</v>
      </c>
      <c r="AF241" s="31">
        <v>13</v>
      </c>
      <c r="AG241" s="31">
        <v>11</v>
      </c>
      <c r="AH241" s="31">
        <v>12</v>
      </c>
      <c r="AI241" s="4">
        <f t="shared" si="355"/>
        <v>36</v>
      </c>
      <c r="AJ241" s="5">
        <f t="shared" si="356"/>
        <v>133</v>
      </c>
      <c r="AK241" s="28">
        <f t="shared" si="357"/>
        <v>104</v>
      </c>
      <c r="AL241" s="3">
        <f t="shared" si="358"/>
        <v>385</v>
      </c>
      <c r="AM241" s="5">
        <f t="shared" si="359"/>
        <v>142</v>
      </c>
      <c r="AN241" s="13" t="s">
        <v>1711</v>
      </c>
      <c r="AO241" s="14">
        <v>12</v>
      </c>
      <c r="AP241" s="14">
        <v>11</v>
      </c>
      <c r="AQ241" s="14">
        <v>13</v>
      </c>
      <c r="AR241" s="5">
        <f t="shared" si="360"/>
        <v>36</v>
      </c>
      <c r="AS241" s="5">
        <f t="shared" si="361"/>
        <v>189</v>
      </c>
      <c r="AT241" s="28">
        <f t="shared" si="362"/>
        <v>31</v>
      </c>
      <c r="AU241" s="3">
        <f t="shared" si="363"/>
        <v>416</v>
      </c>
      <c r="AV241" s="5">
        <f t="shared" si="364"/>
        <v>163</v>
      </c>
      <c r="AW241" s="13"/>
      <c r="AX241" s="14"/>
      <c r="AY241" s="14"/>
      <c r="AZ241" s="14"/>
      <c r="BA241" s="5">
        <f t="shared" si="365"/>
        <v>0</v>
      </c>
      <c r="BB241" s="5" t="str">
        <f t="shared" si="366"/>
        <v/>
      </c>
      <c r="BC241" s="28">
        <f t="shared" si="367"/>
        <v>0</v>
      </c>
      <c r="BD241" s="3">
        <f t="shared" si="368"/>
        <v>416</v>
      </c>
      <c r="BE241" s="5">
        <f t="shared" si="369"/>
        <v>182</v>
      </c>
      <c r="BF241" s="13" t="s">
        <v>2121</v>
      </c>
      <c r="BG241" s="14">
        <v>12</v>
      </c>
      <c r="BH241" s="14">
        <v>12</v>
      </c>
      <c r="BI241" s="14">
        <v>16</v>
      </c>
      <c r="BJ241" s="5">
        <f t="shared" si="370"/>
        <v>40</v>
      </c>
      <c r="BK241" s="5">
        <f t="shared" si="371"/>
        <v>112</v>
      </c>
      <c r="BL241" s="28">
        <f t="shared" si="372"/>
        <v>100</v>
      </c>
      <c r="BM241" s="3">
        <f t="shared" si="373"/>
        <v>516</v>
      </c>
      <c r="BN241" s="5">
        <f t="shared" si="374"/>
        <v>172</v>
      </c>
      <c r="BO241" s="13" t="s">
        <v>1095</v>
      </c>
      <c r="BP241" s="14">
        <v>16</v>
      </c>
      <c r="BQ241" s="14">
        <v>19</v>
      </c>
      <c r="BR241" s="14">
        <v>13</v>
      </c>
      <c r="BS241" s="5">
        <f t="shared" si="335"/>
        <v>48</v>
      </c>
      <c r="BT241" s="5">
        <f t="shared" si="339"/>
        <v>11</v>
      </c>
      <c r="BU241" s="35">
        <f t="shared" si="336"/>
        <v>201</v>
      </c>
      <c r="BV241" s="3">
        <f t="shared" si="337"/>
        <v>717</v>
      </c>
      <c r="BW241" s="5">
        <f t="shared" si="338"/>
        <v>136</v>
      </c>
    </row>
    <row r="242" spans="2:75">
      <c r="B242" s="36" t="s">
        <v>410</v>
      </c>
      <c r="C242" s="41" t="s">
        <v>555</v>
      </c>
      <c r="D242" s="74" t="s">
        <v>122</v>
      </c>
      <c r="E242" s="51" t="s">
        <v>214</v>
      </c>
      <c r="F242" s="4">
        <v>16</v>
      </c>
      <c r="G242" s="4">
        <v>13</v>
      </c>
      <c r="H242" s="4">
        <v>12</v>
      </c>
      <c r="I242" s="4">
        <f t="shared" si="376"/>
        <v>41</v>
      </c>
      <c r="J242" s="4">
        <f t="shared" si="377"/>
        <v>57</v>
      </c>
      <c r="K242" s="4">
        <f t="shared" si="378"/>
        <v>161</v>
      </c>
      <c r="L242" s="57">
        <f t="shared" si="379"/>
        <v>57</v>
      </c>
      <c r="M242" s="13" t="s">
        <v>892</v>
      </c>
      <c r="N242" s="14">
        <v>14</v>
      </c>
      <c r="O242" s="14">
        <v>13</v>
      </c>
      <c r="P242" s="14">
        <v>13</v>
      </c>
      <c r="Q242" s="4">
        <f t="shared" si="380"/>
        <v>40</v>
      </c>
      <c r="R242" s="5">
        <f t="shared" si="381"/>
        <v>90</v>
      </c>
      <c r="S242" s="28">
        <f t="shared" si="382"/>
        <v>148</v>
      </c>
      <c r="T242" s="3">
        <f t="shared" si="383"/>
        <v>309</v>
      </c>
      <c r="U242" s="57">
        <f t="shared" si="384"/>
        <v>59</v>
      </c>
      <c r="V242" s="13" t="s">
        <v>1190</v>
      </c>
      <c r="W242" s="14">
        <v>11</v>
      </c>
      <c r="X242" s="14">
        <v>17</v>
      </c>
      <c r="Y242" s="14">
        <v>13</v>
      </c>
      <c r="Z242" s="4">
        <f t="shared" si="375"/>
        <v>41</v>
      </c>
      <c r="AA242" s="5">
        <f t="shared" si="385"/>
        <v>66</v>
      </c>
      <c r="AB242" s="28">
        <f t="shared" si="386"/>
        <v>150</v>
      </c>
      <c r="AC242" s="76">
        <f t="shared" si="387"/>
        <v>459</v>
      </c>
      <c r="AD242" s="57">
        <f t="shared" si="388"/>
        <v>50</v>
      </c>
      <c r="AE242" s="30" t="s">
        <v>214</v>
      </c>
      <c r="AF242" s="31">
        <v>13</v>
      </c>
      <c r="AG242" s="31">
        <v>13</v>
      </c>
      <c r="AH242" s="31">
        <v>12</v>
      </c>
      <c r="AI242" s="4">
        <f t="shared" si="355"/>
        <v>38</v>
      </c>
      <c r="AJ242" s="5">
        <f t="shared" si="356"/>
        <v>102</v>
      </c>
      <c r="AK242" s="28">
        <f t="shared" si="357"/>
        <v>135</v>
      </c>
      <c r="AL242" s="3">
        <f t="shared" si="358"/>
        <v>594</v>
      </c>
      <c r="AM242" s="5">
        <f t="shared" si="359"/>
        <v>48</v>
      </c>
      <c r="AN242" s="13" t="s">
        <v>1712</v>
      </c>
      <c r="AO242" s="14">
        <v>12</v>
      </c>
      <c r="AP242" s="14">
        <v>11</v>
      </c>
      <c r="AQ242" s="14">
        <v>16</v>
      </c>
      <c r="AR242" s="5">
        <f t="shared" si="360"/>
        <v>39</v>
      </c>
      <c r="AS242" s="5">
        <f t="shared" si="361"/>
        <v>158</v>
      </c>
      <c r="AT242" s="28">
        <f t="shared" si="362"/>
        <v>62</v>
      </c>
      <c r="AU242" s="3">
        <f t="shared" si="363"/>
        <v>656</v>
      </c>
      <c r="AV242" s="5">
        <f t="shared" si="364"/>
        <v>68</v>
      </c>
      <c r="AW242" s="13" t="s">
        <v>1906</v>
      </c>
      <c r="AX242" s="14">
        <v>12</v>
      </c>
      <c r="AY242" s="14">
        <v>15</v>
      </c>
      <c r="AZ242" s="14">
        <v>13</v>
      </c>
      <c r="BA242" s="5">
        <f t="shared" si="365"/>
        <v>40</v>
      </c>
      <c r="BB242" s="5">
        <f t="shared" si="366"/>
        <v>70</v>
      </c>
      <c r="BC242" s="28">
        <f t="shared" si="367"/>
        <v>129</v>
      </c>
      <c r="BD242" s="3">
        <f t="shared" si="368"/>
        <v>785</v>
      </c>
      <c r="BE242" s="5">
        <f t="shared" si="369"/>
        <v>64</v>
      </c>
      <c r="BF242" s="13" t="s">
        <v>2122</v>
      </c>
      <c r="BG242" s="14">
        <v>13</v>
      </c>
      <c r="BH242" s="14">
        <v>16</v>
      </c>
      <c r="BI242" s="14">
        <v>15</v>
      </c>
      <c r="BJ242" s="5">
        <f t="shared" si="370"/>
        <v>44</v>
      </c>
      <c r="BK242" s="5">
        <f t="shared" si="371"/>
        <v>52</v>
      </c>
      <c r="BL242" s="28">
        <f t="shared" si="372"/>
        <v>160</v>
      </c>
      <c r="BM242" s="3">
        <f t="shared" si="373"/>
        <v>945</v>
      </c>
      <c r="BN242" s="5">
        <f t="shared" si="374"/>
        <v>57</v>
      </c>
      <c r="BO242" s="13" t="s">
        <v>1194</v>
      </c>
      <c r="BP242" s="14">
        <v>18</v>
      </c>
      <c r="BQ242" s="14">
        <v>15</v>
      </c>
      <c r="BR242" s="14">
        <v>16</v>
      </c>
      <c r="BS242" s="5">
        <f t="shared" si="335"/>
        <v>49</v>
      </c>
      <c r="BT242" s="5">
        <f t="shared" si="339"/>
        <v>9</v>
      </c>
      <c r="BU242" s="35">
        <f t="shared" si="336"/>
        <v>203</v>
      </c>
      <c r="BV242" s="3">
        <f t="shared" si="337"/>
        <v>1148</v>
      </c>
      <c r="BW242" s="5">
        <f t="shared" si="338"/>
        <v>38</v>
      </c>
    </row>
    <row r="243" spans="2:75">
      <c r="B243" s="36" t="s">
        <v>483</v>
      </c>
      <c r="C243" s="41" t="s">
        <v>546</v>
      </c>
      <c r="D243" s="74" t="s">
        <v>123</v>
      </c>
      <c r="E243" s="51" t="s">
        <v>658</v>
      </c>
      <c r="F243" s="4">
        <v>10</v>
      </c>
      <c r="G243" s="4">
        <v>11</v>
      </c>
      <c r="H243" s="4">
        <v>13</v>
      </c>
      <c r="I243" s="4">
        <f t="shared" si="376"/>
        <v>34</v>
      </c>
      <c r="J243" s="4">
        <f t="shared" si="377"/>
        <v>148</v>
      </c>
      <c r="K243" s="4">
        <f t="shared" si="378"/>
        <v>70</v>
      </c>
      <c r="L243" s="57">
        <f t="shared" si="379"/>
        <v>148</v>
      </c>
      <c r="M243" s="13" t="s">
        <v>893</v>
      </c>
      <c r="N243" s="14">
        <v>14</v>
      </c>
      <c r="O243" s="14">
        <v>13</v>
      </c>
      <c r="P243" s="14">
        <v>16</v>
      </c>
      <c r="Q243" s="4">
        <f t="shared" si="380"/>
        <v>43</v>
      </c>
      <c r="R243" s="5">
        <f t="shared" si="381"/>
        <v>60</v>
      </c>
      <c r="S243" s="28">
        <f t="shared" si="382"/>
        <v>178</v>
      </c>
      <c r="T243" s="3">
        <f t="shared" si="383"/>
        <v>248</v>
      </c>
      <c r="U243" s="57">
        <f t="shared" si="384"/>
        <v>93</v>
      </c>
      <c r="V243" s="13" t="s">
        <v>1191</v>
      </c>
      <c r="W243" s="14">
        <v>7</v>
      </c>
      <c r="X243" s="14">
        <v>14</v>
      </c>
      <c r="Y243" s="14">
        <v>15</v>
      </c>
      <c r="Z243" s="4">
        <f t="shared" si="375"/>
        <v>36</v>
      </c>
      <c r="AA243" s="5">
        <f t="shared" si="385"/>
        <v>127</v>
      </c>
      <c r="AB243" s="28">
        <f t="shared" si="386"/>
        <v>89</v>
      </c>
      <c r="AC243" s="76">
        <f t="shared" si="387"/>
        <v>337</v>
      </c>
      <c r="AD243" s="57">
        <f t="shared" si="388"/>
        <v>111</v>
      </c>
      <c r="AE243" s="30" t="s">
        <v>1314</v>
      </c>
      <c r="AF243" s="31">
        <v>11</v>
      </c>
      <c r="AG243" s="31">
        <v>16</v>
      </c>
      <c r="AH243" s="31">
        <v>14</v>
      </c>
      <c r="AI243" s="4">
        <f t="shared" si="355"/>
        <v>41</v>
      </c>
      <c r="AJ243" s="5">
        <f t="shared" si="356"/>
        <v>56</v>
      </c>
      <c r="AK243" s="28">
        <f t="shared" si="357"/>
        <v>181</v>
      </c>
      <c r="AL243" s="3">
        <f t="shared" si="358"/>
        <v>518</v>
      </c>
      <c r="AM243" s="5">
        <f t="shared" si="359"/>
        <v>81</v>
      </c>
      <c r="AN243" s="13" t="s">
        <v>1713</v>
      </c>
      <c r="AO243" s="14">
        <v>13</v>
      </c>
      <c r="AP243" s="14">
        <v>16</v>
      </c>
      <c r="AQ243" s="14">
        <v>18</v>
      </c>
      <c r="AR243" s="5">
        <f t="shared" si="360"/>
        <v>47</v>
      </c>
      <c r="AS243" s="5">
        <f t="shared" si="361"/>
        <v>41</v>
      </c>
      <c r="AT243" s="28">
        <f t="shared" si="362"/>
        <v>179</v>
      </c>
      <c r="AU243" s="3">
        <f t="shared" si="363"/>
        <v>697</v>
      </c>
      <c r="AV243" s="5">
        <f t="shared" si="364"/>
        <v>53</v>
      </c>
      <c r="AW243" s="13" t="s">
        <v>1907</v>
      </c>
      <c r="AX243" s="14">
        <v>16</v>
      </c>
      <c r="AY243" s="14">
        <v>13</v>
      </c>
      <c r="AZ243" s="14">
        <v>10</v>
      </c>
      <c r="BA243" s="5">
        <f t="shared" si="365"/>
        <v>39</v>
      </c>
      <c r="BB243" s="5">
        <f t="shared" si="366"/>
        <v>84</v>
      </c>
      <c r="BC243" s="28">
        <f t="shared" si="367"/>
        <v>115</v>
      </c>
      <c r="BD243" s="3">
        <f t="shared" si="368"/>
        <v>812</v>
      </c>
      <c r="BE243" s="5">
        <f t="shared" si="369"/>
        <v>52</v>
      </c>
      <c r="BF243" s="13" t="s">
        <v>2123</v>
      </c>
      <c r="BG243" s="14">
        <v>13</v>
      </c>
      <c r="BH243" s="14">
        <v>13</v>
      </c>
      <c r="BI243" s="14">
        <v>11</v>
      </c>
      <c r="BJ243" s="5">
        <f t="shared" si="370"/>
        <v>37</v>
      </c>
      <c r="BK243" s="5">
        <f t="shared" si="371"/>
        <v>150</v>
      </c>
      <c r="BL243" s="28">
        <f t="shared" si="372"/>
        <v>62</v>
      </c>
      <c r="BM243" s="3">
        <f t="shared" si="373"/>
        <v>874</v>
      </c>
      <c r="BN243" s="5">
        <f t="shared" si="374"/>
        <v>76</v>
      </c>
      <c r="BO243" s="13" t="s">
        <v>2333</v>
      </c>
      <c r="BP243" s="14">
        <v>12</v>
      </c>
      <c r="BQ243" s="14">
        <v>10</v>
      </c>
      <c r="BR243" s="14">
        <v>16</v>
      </c>
      <c r="BS243" s="5">
        <f t="shared" si="335"/>
        <v>38</v>
      </c>
      <c r="BT243" s="5">
        <f t="shared" si="339"/>
        <v>110</v>
      </c>
      <c r="BU243" s="35">
        <f t="shared" si="336"/>
        <v>102</v>
      </c>
      <c r="BV243" s="3">
        <f t="shared" si="337"/>
        <v>976</v>
      </c>
      <c r="BW243" s="5">
        <f t="shared" si="338"/>
        <v>80</v>
      </c>
    </row>
    <row r="244" spans="2:75">
      <c r="B244" s="36" t="s">
        <v>408</v>
      </c>
      <c r="C244" s="41" t="s">
        <v>546</v>
      </c>
      <c r="D244" s="74" t="s">
        <v>124</v>
      </c>
      <c r="E244" s="51" t="s">
        <v>209</v>
      </c>
      <c r="F244" s="4">
        <v>15</v>
      </c>
      <c r="G244" s="4">
        <v>14</v>
      </c>
      <c r="H244" s="4">
        <v>12</v>
      </c>
      <c r="I244" s="4">
        <f t="shared" si="376"/>
        <v>41</v>
      </c>
      <c r="J244" s="4">
        <f t="shared" si="377"/>
        <v>57</v>
      </c>
      <c r="K244" s="4">
        <f t="shared" si="378"/>
        <v>161</v>
      </c>
      <c r="L244" s="57">
        <f t="shared" si="379"/>
        <v>57</v>
      </c>
      <c r="M244" s="13" t="s">
        <v>894</v>
      </c>
      <c r="N244" s="14">
        <v>12</v>
      </c>
      <c r="O244" s="14">
        <v>14</v>
      </c>
      <c r="P244" s="14">
        <v>12</v>
      </c>
      <c r="Q244" s="4">
        <f t="shared" si="380"/>
        <v>38</v>
      </c>
      <c r="R244" s="5">
        <f t="shared" si="381"/>
        <v>117</v>
      </c>
      <c r="S244" s="28">
        <f t="shared" si="382"/>
        <v>121</v>
      </c>
      <c r="T244" s="3">
        <f t="shared" si="383"/>
        <v>282</v>
      </c>
      <c r="U244" s="57">
        <f t="shared" si="384"/>
        <v>72</v>
      </c>
      <c r="V244" s="13" t="s">
        <v>1192</v>
      </c>
      <c r="W244" s="14">
        <v>11</v>
      </c>
      <c r="X244" s="14">
        <v>9</v>
      </c>
      <c r="Y244" s="14">
        <v>14</v>
      </c>
      <c r="Z244" s="4">
        <f t="shared" si="375"/>
        <v>34</v>
      </c>
      <c r="AA244" s="5">
        <f t="shared" si="385"/>
        <v>157</v>
      </c>
      <c r="AB244" s="28">
        <f t="shared" si="386"/>
        <v>59</v>
      </c>
      <c r="AC244" s="76">
        <f t="shared" si="387"/>
        <v>341</v>
      </c>
      <c r="AD244" s="57">
        <f t="shared" si="388"/>
        <v>105</v>
      </c>
      <c r="AE244" s="30" t="s">
        <v>1355</v>
      </c>
      <c r="AF244" s="31">
        <v>13</v>
      </c>
      <c r="AG244" s="31">
        <v>12</v>
      </c>
      <c r="AH244" s="31">
        <v>14</v>
      </c>
      <c r="AI244" s="4">
        <f t="shared" si="355"/>
        <v>39</v>
      </c>
      <c r="AJ244" s="5">
        <f t="shared" si="356"/>
        <v>84</v>
      </c>
      <c r="AK244" s="28">
        <f t="shared" si="357"/>
        <v>153</v>
      </c>
      <c r="AL244" s="3">
        <f t="shared" si="358"/>
        <v>494</v>
      </c>
      <c r="AM244" s="5">
        <f t="shared" si="359"/>
        <v>91</v>
      </c>
      <c r="AN244" s="13" t="s">
        <v>1714</v>
      </c>
      <c r="AO244" s="14">
        <v>14</v>
      </c>
      <c r="AP244" s="14">
        <v>16</v>
      </c>
      <c r="AQ244" s="14">
        <v>14</v>
      </c>
      <c r="AR244" s="5">
        <f t="shared" si="360"/>
        <v>44</v>
      </c>
      <c r="AS244" s="5">
        <f t="shared" si="361"/>
        <v>81</v>
      </c>
      <c r="AT244" s="28">
        <f t="shared" si="362"/>
        <v>139</v>
      </c>
      <c r="AU244" s="3">
        <f t="shared" si="363"/>
        <v>633</v>
      </c>
      <c r="AV244" s="5">
        <f t="shared" si="364"/>
        <v>78</v>
      </c>
      <c r="AW244" s="13" t="s">
        <v>1908</v>
      </c>
      <c r="AX244" s="14">
        <v>12</v>
      </c>
      <c r="AY244" s="14">
        <v>18</v>
      </c>
      <c r="AZ244" s="14">
        <v>14</v>
      </c>
      <c r="BA244" s="5">
        <f t="shared" si="365"/>
        <v>44</v>
      </c>
      <c r="BB244" s="5">
        <f t="shared" si="366"/>
        <v>31</v>
      </c>
      <c r="BC244" s="28">
        <f t="shared" si="367"/>
        <v>168</v>
      </c>
      <c r="BD244" s="3">
        <f t="shared" si="368"/>
        <v>801</v>
      </c>
      <c r="BE244" s="5">
        <f t="shared" si="369"/>
        <v>58</v>
      </c>
      <c r="BF244" s="13" t="s">
        <v>2124</v>
      </c>
      <c r="BG244" s="14">
        <v>20</v>
      </c>
      <c r="BH244" s="14">
        <v>20</v>
      </c>
      <c r="BI244" s="14">
        <v>20</v>
      </c>
      <c r="BJ244" s="5">
        <f t="shared" si="370"/>
        <v>60</v>
      </c>
      <c r="BK244" s="5">
        <f t="shared" si="371"/>
        <v>1</v>
      </c>
      <c r="BL244" s="28">
        <f t="shared" si="372"/>
        <v>211</v>
      </c>
      <c r="BM244" s="3">
        <f t="shared" si="373"/>
        <v>1012</v>
      </c>
      <c r="BN244" s="5">
        <f t="shared" si="374"/>
        <v>38</v>
      </c>
      <c r="BO244" s="13" t="s">
        <v>2334</v>
      </c>
      <c r="BP244" s="14">
        <v>20</v>
      </c>
      <c r="BQ244" s="14">
        <v>17</v>
      </c>
      <c r="BR244" s="14">
        <v>8</v>
      </c>
      <c r="BS244" s="5">
        <f t="shared" si="335"/>
        <v>45</v>
      </c>
      <c r="BT244" s="5">
        <f t="shared" si="339"/>
        <v>35</v>
      </c>
      <c r="BU244" s="35">
        <f t="shared" si="336"/>
        <v>177</v>
      </c>
      <c r="BV244" s="3">
        <f t="shared" si="337"/>
        <v>1189</v>
      </c>
      <c r="BW244" s="5">
        <f t="shared" si="338"/>
        <v>29</v>
      </c>
    </row>
    <row r="245" spans="2:75">
      <c r="B245" s="52" t="s">
        <v>406</v>
      </c>
      <c r="C245" s="41" t="s">
        <v>546</v>
      </c>
      <c r="D245" s="74" t="s">
        <v>583</v>
      </c>
      <c r="E245" s="51" t="s">
        <v>200</v>
      </c>
      <c r="F245" s="4">
        <v>10</v>
      </c>
      <c r="G245" s="4">
        <v>16</v>
      </c>
      <c r="H245" s="4">
        <v>16</v>
      </c>
      <c r="I245" s="4">
        <f t="shared" si="376"/>
        <v>42</v>
      </c>
      <c r="J245" s="4">
        <f t="shared" si="377"/>
        <v>47</v>
      </c>
      <c r="K245" s="4">
        <f t="shared" si="378"/>
        <v>171</v>
      </c>
      <c r="L245" s="57">
        <f t="shared" si="379"/>
        <v>47</v>
      </c>
      <c r="M245" s="13" t="s">
        <v>895</v>
      </c>
      <c r="N245" s="14">
        <v>14</v>
      </c>
      <c r="O245" s="14">
        <v>12</v>
      </c>
      <c r="P245" s="14">
        <v>14</v>
      </c>
      <c r="Q245" s="4">
        <f t="shared" si="380"/>
        <v>40</v>
      </c>
      <c r="R245" s="5">
        <f t="shared" si="381"/>
        <v>90</v>
      </c>
      <c r="S245" s="28">
        <f t="shared" si="382"/>
        <v>148</v>
      </c>
      <c r="T245" s="3">
        <f t="shared" si="383"/>
        <v>319</v>
      </c>
      <c r="U245" s="57">
        <f t="shared" si="384"/>
        <v>52</v>
      </c>
      <c r="V245" s="13" t="s">
        <v>1193</v>
      </c>
      <c r="W245" s="14">
        <v>19</v>
      </c>
      <c r="X245" s="14">
        <v>14</v>
      </c>
      <c r="Y245" s="14">
        <v>15</v>
      </c>
      <c r="Z245" s="4">
        <f t="shared" si="375"/>
        <v>48</v>
      </c>
      <c r="AA245" s="5">
        <f t="shared" si="385"/>
        <v>23</v>
      </c>
      <c r="AB245" s="28">
        <f t="shared" si="386"/>
        <v>193</v>
      </c>
      <c r="AC245" s="76">
        <f t="shared" si="387"/>
        <v>512</v>
      </c>
      <c r="AD245" s="57">
        <f t="shared" si="388"/>
        <v>24</v>
      </c>
      <c r="AE245" s="30" t="s">
        <v>1480</v>
      </c>
      <c r="AF245" s="31">
        <v>10</v>
      </c>
      <c r="AG245" s="31">
        <v>10</v>
      </c>
      <c r="AH245" s="31">
        <v>9</v>
      </c>
      <c r="AI245" s="4">
        <f t="shared" si="355"/>
        <v>29</v>
      </c>
      <c r="AJ245" s="5">
        <f t="shared" si="356"/>
        <v>226</v>
      </c>
      <c r="AK245" s="28">
        <f t="shared" si="357"/>
        <v>11</v>
      </c>
      <c r="AL245" s="3">
        <f t="shared" si="358"/>
        <v>523</v>
      </c>
      <c r="AM245" s="5">
        <f t="shared" si="359"/>
        <v>80</v>
      </c>
      <c r="AN245" s="13" t="s">
        <v>1715</v>
      </c>
      <c r="AO245" s="14">
        <v>15</v>
      </c>
      <c r="AP245" s="14">
        <v>12</v>
      </c>
      <c r="AQ245" s="14">
        <v>18</v>
      </c>
      <c r="AR245" s="5">
        <f t="shared" si="360"/>
        <v>45</v>
      </c>
      <c r="AS245" s="5">
        <f t="shared" si="361"/>
        <v>69</v>
      </c>
      <c r="AT245" s="28">
        <f t="shared" si="362"/>
        <v>151</v>
      </c>
      <c r="AU245" s="3">
        <f t="shared" si="363"/>
        <v>674</v>
      </c>
      <c r="AV245" s="5">
        <f t="shared" si="364"/>
        <v>61</v>
      </c>
      <c r="AW245" s="13"/>
      <c r="AX245" s="14"/>
      <c r="AY245" s="14"/>
      <c r="AZ245" s="14"/>
      <c r="BA245" s="5">
        <f t="shared" si="365"/>
        <v>0</v>
      </c>
      <c r="BB245" s="5" t="str">
        <f t="shared" si="366"/>
        <v/>
      </c>
      <c r="BC245" s="28">
        <f t="shared" si="367"/>
        <v>0</v>
      </c>
      <c r="BD245" s="3">
        <f t="shared" si="368"/>
        <v>674</v>
      </c>
      <c r="BE245" s="5">
        <f t="shared" si="369"/>
        <v>102</v>
      </c>
      <c r="BF245" s="13" t="s">
        <v>2125</v>
      </c>
      <c r="BG245" s="14">
        <v>11</v>
      </c>
      <c r="BH245" s="14">
        <v>11</v>
      </c>
      <c r="BI245" s="14">
        <v>14</v>
      </c>
      <c r="BJ245" s="5">
        <f t="shared" si="370"/>
        <v>36</v>
      </c>
      <c r="BK245" s="5">
        <f t="shared" si="371"/>
        <v>168</v>
      </c>
      <c r="BL245" s="28">
        <f t="shared" si="372"/>
        <v>44</v>
      </c>
      <c r="BM245" s="3">
        <f t="shared" si="373"/>
        <v>718</v>
      </c>
      <c r="BN245" s="5">
        <f t="shared" si="374"/>
        <v>112</v>
      </c>
      <c r="BO245" s="13" t="s">
        <v>1777</v>
      </c>
      <c r="BP245" s="14">
        <v>19</v>
      </c>
      <c r="BQ245" s="14">
        <v>9</v>
      </c>
      <c r="BR245" s="14">
        <v>15</v>
      </c>
      <c r="BS245" s="5">
        <f t="shared" si="335"/>
        <v>43</v>
      </c>
      <c r="BT245" s="5">
        <f t="shared" si="339"/>
        <v>50</v>
      </c>
      <c r="BU245" s="35">
        <f t="shared" si="336"/>
        <v>162</v>
      </c>
      <c r="BV245" s="3">
        <f t="shared" si="337"/>
        <v>880</v>
      </c>
      <c r="BW245" s="5">
        <f t="shared" si="338"/>
        <v>101</v>
      </c>
    </row>
    <row r="246" spans="2:75">
      <c r="B246" s="36" t="s">
        <v>380</v>
      </c>
      <c r="C246" s="41" t="s">
        <v>546</v>
      </c>
      <c r="D246" s="74" t="s">
        <v>568</v>
      </c>
      <c r="E246" s="51" t="s">
        <v>172</v>
      </c>
      <c r="F246" s="4">
        <v>15</v>
      </c>
      <c r="G246" s="4">
        <v>15</v>
      </c>
      <c r="H246" s="4">
        <v>16</v>
      </c>
      <c r="I246" s="4">
        <f t="shared" si="376"/>
        <v>46</v>
      </c>
      <c r="J246" s="4">
        <f t="shared" si="377"/>
        <v>21</v>
      </c>
      <c r="K246" s="4">
        <f t="shared" si="378"/>
        <v>197</v>
      </c>
      <c r="L246" s="57">
        <f t="shared" si="379"/>
        <v>21</v>
      </c>
      <c r="M246" s="13"/>
      <c r="N246" s="14"/>
      <c r="O246" s="14"/>
      <c r="P246" s="14"/>
      <c r="Q246" s="4">
        <f t="shared" si="380"/>
        <v>0</v>
      </c>
      <c r="R246" s="5" t="str">
        <f t="shared" si="381"/>
        <v/>
      </c>
      <c r="S246" s="28">
        <f t="shared" si="382"/>
        <v>0</v>
      </c>
      <c r="T246" s="3">
        <f t="shared" si="383"/>
        <v>197</v>
      </c>
      <c r="U246" s="57">
        <f t="shared" si="384"/>
        <v>133</v>
      </c>
      <c r="V246" s="13"/>
      <c r="W246" s="14"/>
      <c r="X246" s="14"/>
      <c r="Y246" s="14"/>
      <c r="Z246" s="4">
        <f t="shared" si="375"/>
        <v>0</v>
      </c>
      <c r="AA246" s="5" t="str">
        <f t="shared" si="385"/>
        <v/>
      </c>
      <c r="AB246" s="28">
        <f t="shared" si="386"/>
        <v>0</v>
      </c>
      <c r="AC246" s="76">
        <f t="shared" si="387"/>
        <v>197</v>
      </c>
      <c r="AD246" s="57">
        <f t="shared" si="388"/>
        <v>187</v>
      </c>
      <c r="AE246" s="30"/>
      <c r="AF246" s="31"/>
      <c r="AG246" s="31"/>
      <c r="AH246" s="31"/>
      <c r="AI246" s="4">
        <f t="shared" si="355"/>
        <v>0</v>
      </c>
      <c r="AJ246" s="5" t="str">
        <f t="shared" si="356"/>
        <v/>
      </c>
      <c r="AK246" s="28">
        <f t="shared" si="357"/>
        <v>0</v>
      </c>
      <c r="AL246" s="3">
        <f t="shared" si="358"/>
        <v>197</v>
      </c>
      <c r="AM246" s="5">
        <f t="shared" si="359"/>
        <v>223</v>
      </c>
      <c r="AN246" s="13"/>
      <c r="AO246" s="14"/>
      <c r="AP246" s="14"/>
      <c r="AQ246" s="14"/>
      <c r="AR246" s="5">
        <f t="shared" si="360"/>
        <v>0</v>
      </c>
      <c r="AS246" s="5" t="str">
        <f t="shared" si="361"/>
        <v/>
      </c>
      <c r="AT246" s="28">
        <f t="shared" si="362"/>
        <v>0</v>
      </c>
      <c r="AU246" s="3">
        <f t="shared" si="363"/>
        <v>197</v>
      </c>
      <c r="AV246" s="5">
        <f t="shared" si="364"/>
        <v>240</v>
      </c>
      <c r="AW246" s="13"/>
      <c r="AX246" s="14"/>
      <c r="AY246" s="14"/>
      <c r="AZ246" s="14"/>
      <c r="BA246" s="5">
        <f t="shared" si="365"/>
        <v>0</v>
      </c>
      <c r="BB246" s="5" t="str">
        <f t="shared" si="366"/>
        <v/>
      </c>
      <c r="BC246" s="28">
        <f t="shared" si="367"/>
        <v>0</v>
      </c>
      <c r="BD246" s="3">
        <f t="shared" si="368"/>
        <v>197</v>
      </c>
      <c r="BE246" s="5">
        <f t="shared" si="369"/>
        <v>246</v>
      </c>
      <c r="BF246" s="13"/>
      <c r="BG246" s="14"/>
      <c r="BH246" s="14"/>
      <c r="BI246" s="14"/>
      <c r="BJ246" s="5">
        <f t="shared" si="370"/>
        <v>0</v>
      </c>
      <c r="BK246" s="5" t="str">
        <f t="shared" si="371"/>
        <v/>
      </c>
      <c r="BL246" s="28">
        <f t="shared" si="372"/>
        <v>0</v>
      </c>
      <c r="BM246" s="3">
        <f t="shared" si="373"/>
        <v>197</v>
      </c>
      <c r="BN246" s="5">
        <f t="shared" si="374"/>
        <v>255</v>
      </c>
      <c r="BO246" s="13"/>
      <c r="BP246" s="14"/>
      <c r="BQ246" s="14"/>
      <c r="BR246" s="14"/>
      <c r="BS246" s="5">
        <f t="shared" si="335"/>
        <v>0</v>
      </c>
      <c r="BT246" s="5" t="str">
        <f t="shared" si="339"/>
        <v/>
      </c>
      <c r="BU246" s="35">
        <f t="shared" si="336"/>
        <v>0</v>
      </c>
      <c r="BV246" s="3">
        <f t="shared" si="337"/>
        <v>197</v>
      </c>
      <c r="BW246" s="5">
        <f t="shared" si="338"/>
        <v>260</v>
      </c>
    </row>
    <row r="247" spans="2:75">
      <c r="B247" s="36" t="s">
        <v>663</v>
      </c>
      <c r="C247" s="41" t="s">
        <v>546</v>
      </c>
      <c r="D247" s="74" t="s">
        <v>125</v>
      </c>
      <c r="E247" s="51" t="s">
        <v>338</v>
      </c>
      <c r="F247" s="4">
        <v>9</v>
      </c>
      <c r="G247" s="4">
        <v>11</v>
      </c>
      <c r="H247" s="4">
        <v>11</v>
      </c>
      <c r="I247" s="4">
        <f t="shared" si="376"/>
        <v>31</v>
      </c>
      <c r="J247" s="4">
        <f t="shared" si="377"/>
        <v>190</v>
      </c>
      <c r="K247" s="4">
        <f t="shared" si="378"/>
        <v>28</v>
      </c>
      <c r="L247" s="57">
        <f t="shared" si="379"/>
        <v>190</v>
      </c>
      <c r="M247" s="13" t="s">
        <v>896</v>
      </c>
      <c r="N247" s="14">
        <v>11</v>
      </c>
      <c r="O247" s="14">
        <v>13</v>
      </c>
      <c r="P247" s="14">
        <v>16</v>
      </c>
      <c r="Q247" s="4">
        <f t="shared" si="380"/>
        <v>40</v>
      </c>
      <c r="R247" s="5">
        <f t="shared" si="381"/>
        <v>90</v>
      </c>
      <c r="S247" s="28">
        <f t="shared" si="382"/>
        <v>148</v>
      </c>
      <c r="T247" s="3">
        <f t="shared" si="383"/>
        <v>176</v>
      </c>
      <c r="U247" s="57">
        <f t="shared" si="384"/>
        <v>161</v>
      </c>
      <c r="V247" s="13" t="s">
        <v>1194</v>
      </c>
      <c r="W247" s="14">
        <v>12</v>
      </c>
      <c r="X247" s="14">
        <v>10</v>
      </c>
      <c r="Y247" s="14">
        <v>13</v>
      </c>
      <c r="Z247" s="4">
        <f t="shared" si="375"/>
        <v>35</v>
      </c>
      <c r="AA247" s="5">
        <f t="shared" si="385"/>
        <v>143</v>
      </c>
      <c r="AB247" s="28">
        <f t="shared" si="386"/>
        <v>73</v>
      </c>
      <c r="AC247" s="76">
        <f t="shared" si="387"/>
        <v>249</v>
      </c>
      <c r="AD247" s="57">
        <f t="shared" si="388"/>
        <v>161</v>
      </c>
      <c r="AE247" s="30" t="s">
        <v>1345</v>
      </c>
      <c r="AF247" s="31">
        <v>13</v>
      </c>
      <c r="AG247" s="31">
        <v>18</v>
      </c>
      <c r="AH247" s="31">
        <v>8</v>
      </c>
      <c r="AI247" s="4">
        <f t="shared" si="355"/>
        <v>39</v>
      </c>
      <c r="AJ247" s="5">
        <f t="shared" si="356"/>
        <v>84</v>
      </c>
      <c r="AK247" s="28">
        <f t="shared" si="357"/>
        <v>153</v>
      </c>
      <c r="AL247" s="3">
        <f t="shared" si="358"/>
        <v>402</v>
      </c>
      <c r="AM247" s="5">
        <f t="shared" si="359"/>
        <v>134</v>
      </c>
      <c r="AN247" s="13" t="s">
        <v>1716</v>
      </c>
      <c r="AO247" s="14">
        <v>14</v>
      </c>
      <c r="AP247" s="14">
        <v>12</v>
      </c>
      <c r="AQ247" s="14">
        <v>14</v>
      </c>
      <c r="AR247" s="5">
        <f t="shared" si="360"/>
        <v>40</v>
      </c>
      <c r="AS247" s="5">
        <f t="shared" si="361"/>
        <v>147</v>
      </c>
      <c r="AT247" s="28">
        <f t="shared" si="362"/>
        <v>73</v>
      </c>
      <c r="AU247" s="3">
        <f t="shared" si="363"/>
        <v>475</v>
      </c>
      <c r="AV247" s="5">
        <f t="shared" si="364"/>
        <v>147</v>
      </c>
      <c r="AW247" s="13" t="s">
        <v>1785</v>
      </c>
      <c r="AX247" s="14">
        <v>12</v>
      </c>
      <c r="AY247" s="14">
        <v>13</v>
      </c>
      <c r="AZ247" s="14">
        <v>11</v>
      </c>
      <c r="BA247" s="5">
        <f t="shared" si="365"/>
        <v>36</v>
      </c>
      <c r="BB247" s="5">
        <f t="shared" si="366"/>
        <v>133</v>
      </c>
      <c r="BC247" s="28">
        <f t="shared" si="367"/>
        <v>66</v>
      </c>
      <c r="BD247" s="3">
        <f t="shared" si="368"/>
        <v>541</v>
      </c>
      <c r="BE247" s="5">
        <f t="shared" si="369"/>
        <v>152</v>
      </c>
      <c r="BF247" s="13" t="s">
        <v>2126</v>
      </c>
      <c r="BG247" s="14">
        <v>12</v>
      </c>
      <c r="BH247" s="14">
        <v>12</v>
      </c>
      <c r="BI247" s="14">
        <v>13</v>
      </c>
      <c r="BJ247" s="5">
        <f t="shared" si="370"/>
        <v>37</v>
      </c>
      <c r="BK247" s="5">
        <f t="shared" si="371"/>
        <v>150</v>
      </c>
      <c r="BL247" s="28">
        <f t="shared" si="372"/>
        <v>62</v>
      </c>
      <c r="BM247" s="3">
        <f t="shared" si="373"/>
        <v>603</v>
      </c>
      <c r="BN247" s="5">
        <f t="shared" si="374"/>
        <v>151</v>
      </c>
      <c r="BO247" s="13" t="s">
        <v>2335</v>
      </c>
      <c r="BP247" s="14">
        <v>15</v>
      </c>
      <c r="BQ247" s="14">
        <v>12</v>
      </c>
      <c r="BR247" s="14">
        <v>16</v>
      </c>
      <c r="BS247" s="5">
        <f t="shared" si="335"/>
        <v>43</v>
      </c>
      <c r="BT247" s="5">
        <f t="shared" si="339"/>
        <v>50</v>
      </c>
      <c r="BU247" s="35">
        <f t="shared" si="336"/>
        <v>162</v>
      </c>
      <c r="BV247" s="3">
        <f t="shared" si="337"/>
        <v>765</v>
      </c>
      <c r="BW247" s="5">
        <f t="shared" si="338"/>
        <v>121</v>
      </c>
    </row>
    <row r="248" spans="2:75">
      <c r="B248" s="36" t="s">
        <v>440</v>
      </c>
      <c r="C248" s="41" t="s">
        <v>546</v>
      </c>
      <c r="D248" s="74" t="s">
        <v>126</v>
      </c>
      <c r="E248" s="51" t="s">
        <v>234</v>
      </c>
      <c r="F248" s="4">
        <v>14</v>
      </c>
      <c r="G248" s="4">
        <v>10</v>
      </c>
      <c r="H248" s="4">
        <v>14</v>
      </c>
      <c r="I248" s="4">
        <f t="shared" si="376"/>
        <v>38</v>
      </c>
      <c r="J248" s="4">
        <f t="shared" si="377"/>
        <v>81</v>
      </c>
      <c r="K248" s="4">
        <f t="shared" si="378"/>
        <v>137</v>
      </c>
      <c r="L248" s="57">
        <f t="shared" si="379"/>
        <v>81</v>
      </c>
      <c r="M248" s="13" t="s">
        <v>897</v>
      </c>
      <c r="N248" s="14">
        <v>13</v>
      </c>
      <c r="O248" s="14">
        <v>12</v>
      </c>
      <c r="P248" s="14">
        <v>18</v>
      </c>
      <c r="Q248" s="4">
        <f t="shared" si="380"/>
        <v>43</v>
      </c>
      <c r="R248" s="5">
        <f t="shared" si="381"/>
        <v>60</v>
      </c>
      <c r="S248" s="28">
        <f t="shared" si="382"/>
        <v>178</v>
      </c>
      <c r="T248" s="3">
        <f t="shared" si="383"/>
        <v>315</v>
      </c>
      <c r="U248" s="57">
        <f t="shared" si="384"/>
        <v>53</v>
      </c>
      <c r="V248" s="13" t="s">
        <v>1195</v>
      </c>
      <c r="W248" s="14">
        <v>12</v>
      </c>
      <c r="X248" s="14">
        <v>10</v>
      </c>
      <c r="Y248" s="14">
        <v>13</v>
      </c>
      <c r="Z248" s="4">
        <f t="shared" si="375"/>
        <v>35</v>
      </c>
      <c r="AA248" s="5">
        <f t="shared" si="385"/>
        <v>143</v>
      </c>
      <c r="AB248" s="28">
        <f t="shared" si="386"/>
        <v>73</v>
      </c>
      <c r="AC248" s="76">
        <f t="shared" si="387"/>
        <v>388</v>
      </c>
      <c r="AD248" s="57">
        <f t="shared" si="388"/>
        <v>81</v>
      </c>
      <c r="AE248" s="30" t="s">
        <v>1428</v>
      </c>
      <c r="AF248" s="31">
        <v>11</v>
      </c>
      <c r="AG248" s="31">
        <v>13</v>
      </c>
      <c r="AH248" s="31">
        <v>10</v>
      </c>
      <c r="AI248" s="4">
        <f t="shared" si="355"/>
        <v>34</v>
      </c>
      <c r="AJ248" s="5">
        <f t="shared" si="356"/>
        <v>170</v>
      </c>
      <c r="AK248" s="28">
        <f t="shared" si="357"/>
        <v>67</v>
      </c>
      <c r="AL248" s="3">
        <f t="shared" si="358"/>
        <v>455</v>
      </c>
      <c r="AM248" s="5">
        <f t="shared" si="359"/>
        <v>103</v>
      </c>
      <c r="AN248" s="13" t="s">
        <v>1717</v>
      </c>
      <c r="AO248" s="14">
        <v>13</v>
      </c>
      <c r="AP248" s="14">
        <v>14</v>
      </c>
      <c r="AQ248" s="14">
        <v>16</v>
      </c>
      <c r="AR248" s="5">
        <f t="shared" si="360"/>
        <v>43</v>
      </c>
      <c r="AS248" s="5">
        <f t="shared" si="361"/>
        <v>98</v>
      </c>
      <c r="AT248" s="28">
        <f t="shared" si="362"/>
        <v>122</v>
      </c>
      <c r="AU248" s="3">
        <f t="shared" si="363"/>
        <v>577</v>
      </c>
      <c r="AV248" s="5">
        <f t="shared" si="364"/>
        <v>107</v>
      </c>
      <c r="AW248" s="13" t="s">
        <v>1909</v>
      </c>
      <c r="AX248" s="14">
        <v>13</v>
      </c>
      <c r="AY248" s="14">
        <v>17</v>
      </c>
      <c r="AZ248" s="14">
        <v>15</v>
      </c>
      <c r="BA248" s="5">
        <f t="shared" si="365"/>
        <v>45</v>
      </c>
      <c r="BB248" s="5">
        <f t="shared" si="366"/>
        <v>17</v>
      </c>
      <c r="BC248" s="28">
        <f t="shared" si="367"/>
        <v>182</v>
      </c>
      <c r="BD248" s="3">
        <f t="shared" si="368"/>
        <v>759</v>
      </c>
      <c r="BE248" s="5">
        <f t="shared" si="369"/>
        <v>69</v>
      </c>
      <c r="BF248" s="13" t="s">
        <v>2127</v>
      </c>
      <c r="BG248" s="14">
        <v>13</v>
      </c>
      <c r="BH248" s="14">
        <v>13</v>
      </c>
      <c r="BI248" s="14">
        <v>14</v>
      </c>
      <c r="BJ248" s="5">
        <f t="shared" si="370"/>
        <v>40</v>
      </c>
      <c r="BK248" s="5">
        <f t="shared" si="371"/>
        <v>112</v>
      </c>
      <c r="BL248" s="28">
        <f t="shared" si="372"/>
        <v>100</v>
      </c>
      <c r="BM248" s="3">
        <f t="shared" si="373"/>
        <v>859</v>
      </c>
      <c r="BN248" s="5">
        <f t="shared" si="374"/>
        <v>80</v>
      </c>
      <c r="BO248" s="13" t="s">
        <v>2336</v>
      </c>
      <c r="BP248" s="14">
        <v>10</v>
      </c>
      <c r="BQ248" s="14">
        <v>9</v>
      </c>
      <c r="BR248" s="14">
        <v>12</v>
      </c>
      <c r="BS248" s="5">
        <f t="shared" si="335"/>
        <v>31</v>
      </c>
      <c r="BT248" s="5">
        <f t="shared" si="339"/>
        <v>184</v>
      </c>
      <c r="BU248" s="35">
        <f t="shared" si="336"/>
        <v>28</v>
      </c>
      <c r="BV248" s="3">
        <f t="shared" si="337"/>
        <v>887</v>
      </c>
      <c r="BW248" s="5">
        <f t="shared" si="338"/>
        <v>98</v>
      </c>
    </row>
    <row r="249" spans="2:75">
      <c r="B249" s="48" t="s">
        <v>699</v>
      </c>
      <c r="C249" s="41" t="s">
        <v>546</v>
      </c>
      <c r="D249" s="74" t="s">
        <v>127</v>
      </c>
      <c r="E249" s="51" t="s">
        <v>176</v>
      </c>
      <c r="F249" s="4">
        <v>19</v>
      </c>
      <c r="G249" s="4">
        <v>13</v>
      </c>
      <c r="H249" s="4">
        <v>13</v>
      </c>
      <c r="I249" s="4">
        <f t="shared" si="376"/>
        <v>45</v>
      </c>
      <c r="J249" s="4">
        <f t="shared" si="377"/>
        <v>24</v>
      </c>
      <c r="K249" s="4">
        <f t="shared" si="378"/>
        <v>194</v>
      </c>
      <c r="L249" s="57">
        <f t="shared" si="379"/>
        <v>24</v>
      </c>
      <c r="M249" s="13" t="s">
        <v>898</v>
      </c>
      <c r="N249" s="14">
        <v>12</v>
      </c>
      <c r="O249" s="14">
        <v>13</v>
      </c>
      <c r="P249" s="14">
        <v>13</v>
      </c>
      <c r="Q249" s="5">
        <f t="shared" si="380"/>
        <v>38</v>
      </c>
      <c r="R249" s="5">
        <f t="shared" si="381"/>
        <v>117</v>
      </c>
      <c r="S249" s="28">
        <f t="shared" si="382"/>
        <v>121</v>
      </c>
      <c r="T249" s="3">
        <f t="shared" si="383"/>
        <v>315</v>
      </c>
      <c r="U249" s="57">
        <f t="shared" si="384"/>
        <v>53</v>
      </c>
      <c r="V249" s="13" t="s">
        <v>1196</v>
      </c>
      <c r="W249" s="14">
        <v>17</v>
      </c>
      <c r="X249" s="14">
        <v>19</v>
      </c>
      <c r="Y249" s="14">
        <v>15</v>
      </c>
      <c r="Z249" s="5">
        <f t="shared" si="375"/>
        <v>51</v>
      </c>
      <c r="AA249" s="5">
        <f t="shared" si="385"/>
        <v>9</v>
      </c>
      <c r="AB249" s="28">
        <f t="shared" si="386"/>
        <v>207</v>
      </c>
      <c r="AC249" s="76">
        <f t="shared" si="387"/>
        <v>522</v>
      </c>
      <c r="AD249" s="57">
        <f t="shared" si="388"/>
        <v>19</v>
      </c>
      <c r="AE249" s="30" t="s">
        <v>1478</v>
      </c>
      <c r="AF249" s="31">
        <v>12</v>
      </c>
      <c r="AG249" s="31">
        <v>10</v>
      </c>
      <c r="AH249" s="31">
        <v>7</v>
      </c>
      <c r="AI249" s="4">
        <f t="shared" si="355"/>
        <v>29</v>
      </c>
      <c r="AJ249" s="5">
        <f t="shared" si="356"/>
        <v>226</v>
      </c>
      <c r="AK249" s="28">
        <f t="shared" si="357"/>
        <v>11</v>
      </c>
      <c r="AL249" s="3">
        <f t="shared" si="358"/>
        <v>533</v>
      </c>
      <c r="AM249" s="5">
        <f t="shared" si="359"/>
        <v>75</v>
      </c>
      <c r="AN249" s="13" t="s">
        <v>1718</v>
      </c>
      <c r="AO249" s="14">
        <v>18</v>
      </c>
      <c r="AP249" s="14">
        <v>11</v>
      </c>
      <c r="AQ249" s="14">
        <v>13</v>
      </c>
      <c r="AR249" s="5">
        <f t="shared" si="360"/>
        <v>42</v>
      </c>
      <c r="AS249" s="5">
        <f t="shared" si="361"/>
        <v>111</v>
      </c>
      <c r="AT249" s="28">
        <f t="shared" si="362"/>
        <v>109</v>
      </c>
      <c r="AU249" s="3">
        <f t="shared" si="363"/>
        <v>642</v>
      </c>
      <c r="AV249" s="5">
        <f t="shared" si="364"/>
        <v>72</v>
      </c>
      <c r="AW249" s="13" t="s">
        <v>1910</v>
      </c>
      <c r="AX249" s="14">
        <v>13</v>
      </c>
      <c r="AY249" s="14">
        <v>13</v>
      </c>
      <c r="AZ249" s="14">
        <v>12</v>
      </c>
      <c r="BA249" s="5">
        <f t="shared" si="365"/>
        <v>38</v>
      </c>
      <c r="BB249" s="5">
        <f t="shared" si="366"/>
        <v>102</v>
      </c>
      <c r="BC249" s="28">
        <f t="shared" si="367"/>
        <v>97</v>
      </c>
      <c r="BD249" s="3">
        <f t="shared" si="368"/>
        <v>739</v>
      </c>
      <c r="BE249" s="5">
        <f t="shared" si="369"/>
        <v>73</v>
      </c>
      <c r="BF249" s="13" t="s">
        <v>2128</v>
      </c>
      <c r="BG249" s="14">
        <v>12</v>
      </c>
      <c r="BH249" s="14">
        <v>14</v>
      </c>
      <c r="BI249" s="14">
        <v>14</v>
      </c>
      <c r="BJ249" s="5">
        <f t="shared" si="370"/>
        <v>40</v>
      </c>
      <c r="BK249" s="5">
        <f t="shared" si="371"/>
        <v>112</v>
      </c>
      <c r="BL249" s="28">
        <f t="shared" si="372"/>
        <v>100</v>
      </c>
      <c r="BM249" s="3">
        <f t="shared" si="373"/>
        <v>839</v>
      </c>
      <c r="BN249" s="5">
        <f t="shared" si="374"/>
        <v>86</v>
      </c>
      <c r="BO249" s="13" t="s">
        <v>2337</v>
      </c>
      <c r="BP249" s="14">
        <v>11</v>
      </c>
      <c r="BQ249" s="14">
        <v>9</v>
      </c>
      <c r="BR249" s="14">
        <v>13</v>
      </c>
      <c r="BS249" s="5">
        <f t="shared" si="335"/>
        <v>33</v>
      </c>
      <c r="BT249" s="5">
        <f t="shared" si="339"/>
        <v>169</v>
      </c>
      <c r="BU249" s="35">
        <f t="shared" si="336"/>
        <v>43</v>
      </c>
      <c r="BV249" s="3">
        <f t="shared" si="337"/>
        <v>882</v>
      </c>
      <c r="BW249" s="5">
        <f t="shared" si="338"/>
        <v>100</v>
      </c>
    </row>
    <row r="250" spans="2:75">
      <c r="B250" s="36" t="s">
        <v>486</v>
      </c>
      <c r="C250" s="41" t="s">
        <v>546</v>
      </c>
      <c r="D250" s="74" t="s">
        <v>626</v>
      </c>
      <c r="E250" s="51" t="s">
        <v>303</v>
      </c>
      <c r="F250" s="4">
        <v>9</v>
      </c>
      <c r="G250" s="4">
        <v>13</v>
      </c>
      <c r="H250" s="4">
        <v>12</v>
      </c>
      <c r="I250" s="4">
        <f t="shared" si="376"/>
        <v>34</v>
      </c>
      <c r="J250" s="4">
        <f t="shared" si="377"/>
        <v>148</v>
      </c>
      <c r="K250" s="4">
        <f t="shared" si="378"/>
        <v>70</v>
      </c>
      <c r="L250" s="57">
        <f t="shared" si="379"/>
        <v>148</v>
      </c>
      <c r="M250" s="13" t="s">
        <v>899</v>
      </c>
      <c r="N250" s="14">
        <v>12</v>
      </c>
      <c r="O250" s="14">
        <v>12</v>
      </c>
      <c r="P250" s="14">
        <v>10</v>
      </c>
      <c r="Q250" s="4">
        <f t="shared" si="380"/>
        <v>34</v>
      </c>
      <c r="R250" s="5">
        <f t="shared" si="381"/>
        <v>179</v>
      </c>
      <c r="S250" s="28">
        <f t="shared" si="382"/>
        <v>59</v>
      </c>
      <c r="T250" s="3">
        <f t="shared" si="383"/>
        <v>129</v>
      </c>
      <c r="U250" s="57">
        <f t="shared" si="384"/>
        <v>196</v>
      </c>
      <c r="V250" s="13" t="s">
        <v>1197</v>
      </c>
      <c r="W250" s="14">
        <v>6</v>
      </c>
      <c r="X250" s="14">
        <v>9</v>
      </c>
      <c r="Y250" s="14">
        <v>13</v>
      </c>
      <c r="Z250" s="4">
        <f t="shared" si="375"/>
        <v>28</v>
      </c>
      <c r="AA250" s="5">
        <f t="shared" si="385"/>
        <v>202</v>
      </c>
      <c r="AB250" s="28">
        <f t="shared" si="386"/>
        <v>14</v>
      </c>
      <c r="AC250" s="76">
        <f t="shared" si="387"/>
        <v>143</v>
      </c>
      <c r="AD250" s="57">
        <f t="shared" si="388"/>
        <v>218</v>
      </c>
      <c r="AE250" s="30" t="s">
        <v>1462</v>
      </c>
      <c r="AF250" s="31">
        <v>11</v>
      </c>
      <c r="AG250" s="31">
        <v>12</v>
      </c>
      <c r="AH250" s="31">
        <v>9</v>
      </c>
      <c r="AI250" s="4">
        <f t="shared" si="355"/>
        <v>32</v>
      </c>
      <c r="AJ250" s="5">
        <f t="shared" si="356"/>
        <v>202</v>
      </c>
      <c r="AK250" s="28">
        <f t="shared" si="357"/>
        <v>35</v>
      </c>
      <c r="AL250" s="3">
        <f t="shared" si="358"/>
        <v>178</v>
      </c>
      <c r="AM250" s="5">
        <f t="shared" si="359"/>
        <v>231</v>
      </c>
      <c r="AN250" s="13" t="s">
        <v>1719</v>
      </c>
      <c r="AO250" s="14">
        <v>13</v>
      </c>
      <c r="AP250" s="14">
        <v>11</v>
      </c>
      <c r="AQ250" s="14">
        <v>13</v>
      </c>
      <c r="AR250" s="5">
        <f t="shared" si="360"/>
        <v>37</v>
      </c>
      <c r="AS250" s="5">
        <f t="shared" si="361"/>
        <v>180</v>
      </c>
      <c r="AT250" s="28">
        <f t="shared" si="362"/>
        <v>40</v>
      </c>
      <c r="AU250" s="3">
        <f t="shared" si="363"/>
        <v>218</v>
      </c>
      <c r="AV250" s="5">
        <f t="shared" si="364"/>
        <v>230</v>
      </c>
      <c r="AW250" s="13" t="s">
        <v>1911</v>
      </c>
      <c r="AX250" s="14">
        <v>13</v>
      </c>
      <c r="AY250" s="14">
        <v>16</v>
      </c>
      <c r="AZ250" s="14">
        <v>15</v>
      </c>
      <c r="BA250" s="5">
        <f t="shared" si="365"/>
        <v>44</v>
      </c>
      <c r="BB250" s="5">
        <f t="shared" si="366"/>
        <v>31</v>
      </c>
      <c r="BC250" s="28">
        <f t="shared" si="367"/>
        <v>168</v>
      </c>
      <c r="BD250" s="3">
        <f t="shared" si="368"/>
        <v>386</v>
      </c>
      <c r="BE250" s="5">
        <f t="shared" si="369"/>
        <v>191</v>
      </c>
      <c r="BF250" s="13" t="s">
        <v>2129</v>
      </c>
      <c r="BG250" s="14">
        <v>12</v>
      </c>
      <c r="BH250" s="14">
        <v>12</v>
      </c>
      <c r="BI250" s="14">
        <v>13</v>
      </c>
      <c r="BJ250" s="5">
        <f t="shared" si="370"/>
        <v>37</v>
      </c>
      <c r="BK250" s="5">
        <f t="shared" si="371"/>
        <v>150</v>
      </c>
      <c r="BL250" s="28">
        <f t="shared" si="372"/>
        <v>62</v>
      </c>
      <c r="BM250" s="3">
        <f t="shared" si="373"/>
        <v>448</v>
      </c>
      <c r="BN250" s="5">
        <f t="shared" si="374"/>
        <v>191</v>
      </c>
      <c r="BO250" s="13" t="s">
        <v>2338</v>
      </c>
      <c r="BP250" s="14">
        <v>12</v>
      </c>
      <c r="BQ250" s="14">
        <v>14</v>
      </c>
      <c r="BR250" s="14">
        <v>14</v>
      </c>
      <c r="BS250" s="5">
        <f t="shared" si="335"/>
        <v>40</v>
      </c>
      <c r="BT250" s="5">
        <f t="shared" si="339"/>
        <v>84</v>
      </c>
      <c r="BU250" s="35">
        <f t="shared" si="336"/>
        <v>128</v>
      </c>
      <c r="BV250" s="3">
        <f t="shared" si="337"/>
        <v>576</v>
      </c>
      <c r="BW250" s="5">
        <f t="shared" si="338"/>
        <v>177</v>
      </c>
    </row>
    <row r="251" spans="2:75">
      <c r="B251" s="36" t="s">
        <v>487</v>
      </c>
      <c r="C251" s="41" t="s">
        <v>546</v>
      </c>
      <c r="D251" s="74" t="s">
        <v>128</v>
      </c>
      <c r="E251" s="51" t="s">
        <v>310</v>
      </c>
      <c r="F251" s="4">
        <v>10</v>
      </c>
      <c r="G251" s="4">
        <v>10</v>
      </c>
      <c r="H251" s="4">
        <v>13</v>
      </c>
      <c r="I251" s="4">
        <f t="shared" si="376"/>
        <v>33</v>
      </c>
      <c r="J251" s="4">
        <f t="shared" si="377"/>
        <v>159</v>
      </c>
      <c r="K251" s="4">
        <f t="shared" si="378"/>
        <v>59</v>
      </c>
      <c r="L251" s="57">
        <f t="shared" si="379"/>
        <v>159</v>
      </c>
      <c r="M251" s="13" t="s">
        <v>804</v>
      </c>
      <c r="N251" s="14">
        <v>9</v>
      </c>
      <c r="O251" s="14">
        <v>12</v>
      </c>
      <c r="P251" s="14">
        <v>12</v>
      </c>
      <c r="Q251" s="4">
        <f t="shared" si="380"/>
        <v>33</v>
      </c>
      <c r="R251" s="5">
        <f t="shared" si="381"/>
        <v>188</v>
      </c>
      <c r="S251" s="28">
        <f t="shared" si="382"/>
        <v>50</v>
      </c>
      <c r="T251" s="3">
        <f t="shared" si="383"/>
        <v>109</v>
      </c>
      <c r="U251" s="57">
        <f t="shared" si="384"/>
        <v>206</v>
      </c>
      <c r="V251" s="13" t="s">
        <v>1198</v>
      </c>
      <c r="W251" s="14">
        <v>15</v>
      </c>
      <c r="X251" s="14">
        <v>10</v>
      </c>
      <c r="Y251" s="14">
        <v>16</v>
      </c>
      <c r="Z251" s="4">
        <f t="shared" si="375"/>
        <v>41</v>
      </c>
      <c r="AA251" s="5">
        <f t="shared" si="385"/>
        <v>66</v>
      </c>
      <c r="AB251" s="28">
        <f t="shared" si="386"/>
        <v>150</v>
      </c>
      <c r="AC251" s="76">
        <f t="shared" si="387"/>
        <v>259</v>
      </c>
      <c r="AD251" s="57">
        <f t="shared" si="388"/>
        <v>153</v>
      </c>
      <c r="AE251" s="30" t="s">
        <v>796</v>
      </c>
      <c r="AF251" s="31">
        <v>11</v>
      </c>
      <c r="AG251" s="31">
        <v>13</v>
      </c>
      <c r="AH251" s="31">
        <v>8</v>
      </c>
      <c r="AI251" s="4">
        <f t="shared" ref="AI251:AI261" si="389">SUM(AF251:AH251)</f>
        <v>32</v>
      </c>
      <c r="AJ251" s="5">
        <f t="shared" ref="AJ251:AJ261" si="390">IF(AE251="","",RANK(AI251,AI$6:AI$301))</f>
        <v>202</v>
      </c>
      <c r="AK251" s="28">
        <f t="shared" ref="AK251:AK261" si="391">IF(AJ251="",0,AI$302+1-AJ251)</f>
        <v>35</v>
      </c>
      <c r="AL251" s="3">
        <f t="shared" ref="AL251:AL261" si="392">AK251+AC251</f>
        <v>294</v>
      </c>
      <c r="AM251" s="5">
        <f t="shared" ref="AM251:AM261" si="393">IF(AL251=0,"",RANK(AL251,AL$6:AL$301))</f>
        <v>183</v>
      </c>
      <c r="AN251" s="13" t="s">
        <v>1720</v>
      </c>
      <c r="AO251" s="14">
        <v>12</v>
      </c>
      <c r="AP251" s="14">
        <v>12</v>
      </c>
      <c r="AQ251" s="14">
        <v>16</v>
      </c>
      <c r="AR251" s="5">
        <f t="shared" si="360"/>
        <v>40</v>
      </c>
      <c r="AS251" s="5">
        <f t="shared" si="361"/>
        <v>147</v>
      </c>
      <c r="AT251" s="28">
        <f t="shared" si="362"/>
        <v>73</v>
      </c>
      <c r="AU251" s="3">
        <f t="shared" si="363"/>
        <v>367</v>
      </c>
      <c r="AV251" s="5">
        <f t="shared" si="364"/>
        <v>183</v>
      </c>
      <c r="AW251" s="13" t="s">
        <v>1912</v>
      </c>
      <c r="AX251" s="14">
        <v>11</v>
      </c>
      <c r="AY251" s="14">
        <v>13</v>
      </c>
      <c r="AZ251" s="14">
        <v>9</v>
      </c>
      <c r="BA251" s="5">
        <f t="shared" si="365"/>
        <v>33</v>
      </c>
      <c r="BB251" s="5">
        <f t="shared" si="366"/>
        <v>163</v>
      </c>
      <c r="BC251" s="28">
        <f t="shared" si="367"/>
        <v>36</v>
      </c>
      <c r="BD251" s="3">
        <f t="shared" si="368"/>
        <v>403</v>
      </c>
      <c r="BE251" s="5">
        <f t="shared" si="369"/>
        <v>187</v>
      </c>
      <c r="BF251" s="13" t="s">
        <v>2130</v>
      </c>
      <c r="BG251" s="14">
        <v>11</v>
      </c>
      <c r="BH251" s="14">
        <v>12</v>
      </c>
      <c r="BI251" s="14">
        <v>14</v>
      </c>
      <c r="BJ251" s="5">
        <f t="shared" si="370"/>
        <v>37</v>
      </c>
      <c r="BK251" s="5">
        <f t="shared" si="371"/>
        <v>150</v>
      </c>
      <c r="BL251" s="28">
        <f t="shared" si="372"/>
        <v>62</v>
      </c>
      <c r="BM251" s="3">
        <f t="shared" si="373"/>
        <v>465</v>
      </c>
      <c r="BN251" s="5">
        <f t="shared" si="374"/>
        <v>187</v>
      </c>
      <c r="BO251" s="13" t="s">
        <v>2339</v>
      </c>
      <c r="BP251" s="14">
        <v>11</v>
      </c>
      <c r="BQ251" s="14">
        <v>16</v>
      </c>
      <c r="BR251" s="14">
        <v>15</v>
      </c>
      <c r="BS251" s="5">
        <f t="shared" si="335"/>
        <v>42</v>
      </c>
      <c r="BT251" s="5">
        <f t="shared" si="339"/>
        <v>61</v>
      </c>
      <c r="BU251" s="35">
        <f t="shared" si="336"/>
        <v>151</v>
      </c>
      <c r="BV251" s="3">
        <f t="shared" si="337"/>
        <v>616</v>
      </c>
      <c r="BW251" s="5">
        <f t="shared" si="338"/>
        <v>169</v>
      </c>
    </row>
    <row r="252" spans="2:75">
      <c r="B252" s="36" t="s">
        <v>530</v>
      </c>
      <c r="C252" s="41" t="s">
        <v>546</v>
      </c>
      <c r="D252" s="74" t="s">
        <v>654</v>
      </c>
      <c r="E252" s="51" t="s">
        <v>359</v>
      </c>
      <c r="F252" s="4">
        <v>10</v>
      </c>
      <c r="G252" s="4">
        <v>7</v>
      </c>
      <c r="H252" s="4">
        <v>9</v>
      </c>
      <c r="I252" s="4">
        <f t="shared" si="376"/>
        <v>26</v>
      </c>
      <c r="J252" s="4">
        <f t="shared" si="377"/>
        <v>211</v>
      </c>
      <c r="K252" s="4">
        <f t="shared" si="378"/>
        <v>7</v>
      </c>
      <c r="L252" s="57">
        <f t="shared" si="379"/>
        <v>211</v>
      </c>
      <c r="M252" s="13"/>
      <c r="N252" s="14"/>
      <c r="O252" s="14"/>
      <c r="P252" s="14"/>
      <c r="Q252" s="4">
        <f t="shared" si="380"/>
        <v>0</v>
      </c>
      <c r="R252" s="5" t="str">
        <f t="shared" si="381"/>
        <v/>
      </c>
      <c r="S252" s="28">
        <f t="shared" si="382"/>
        <v>0</v>
      </c>
      <c r="T252" s="3">
        <f t="shared" si="383"/>
        <v>7</v>
      </c>
      <c r="U252" s="57">
        <f t="shared" si="384"/>
        <v>253</v>
      </c>
      <c r="V252" s="13"/>
      <c r="W252" s="14"/>
      <c r="X252" s="14"/>
      <c r="Y252" s="14"/>
      <c r="Z252" s="4">
        <f t="shared" si="375"/>
        <v>0</v>
      </c>
      <c r="AA252" s="5" t="str">
        <f t="shared" si="385"/>
        <v/>
      </c>
      <c r="AB252" s="28">
        <f t="shared" si="386"/>
        <v>0</v>
      </c>
      <c r="AC252" s="76">
        <f t="shared" si="387"/>
        <v>7</v>
      </c>
      <c r="AD252" s="57">
        <f t="shared" si="388"/>
        <v>267</v>
      </c>
      <c r="AE252" s="30"/>
      <c r="AF252" s="31"/>
      <c r="AG252" s="31"/>
      <c r="AH252" s="31"/>
      <c r="AI252" s="4">
        <f t="shared" si="389"/>
        <v>0</v>
      </c>
      <c r="AJ252" s="5" t="str">
        <f t="shared" si="390"/>
        <v/>
      </c>
      <c r="AK252" s="28">
        <f t="shared" si="391"/>
        <v>0</v>
      </c>
      <c r="AL252" s="3">
        <f t="shared" si="392"/>
        <v>7</v>
      </c>
      <c r="AM252" s="5">
        <f t="shared" si="393"/>
        <v>276</v>
      </c>
      <c r="AN252" s="13" t="s">
        <v>1721</v>
      </c>
      <c r="AO252" s="14">
        <v>18</v>
      </c>
      <c r="AP252" s="14">
        <v>16</v>
      </c>
      <c r="AQ252" s="14">
        <v>15</v>
      </c>
      <c r="AR252" s="5">
        <f t="shared" si="360"/>
        <v>49</v>
      </c>
      <c r="AS252" s="5">
        <f t="shared" si="361"/>
        <v>22</v>
      </c>
      <c r="AT252" s="28">
        <f t="shared" si="362"/>
        <v>198</v>
      </c>
      <c r="AU252" s="3">
        <f t="shared" si="363"/>
        <v>205</v>
      </c>
      <c r="AV252" s="5">
        <f t="shared" si="364"/>
        <v>237</v>
      </c>
      <c r="AW252" s="13"/>
      <c r="AX252" s="14"/>
      <c r="AY252" s="14"/>
      <c r="AZ252" s="14"/>
      <c r="BA252" s="5">
        <f t="shared" si="365"/>
        <v>0</v>
      </c>
      <c r="BB252" s="5" t="str">
        <f t="shared" si="366"/>
        <v/>
      </c>
      <c r="BC252" s="28">
        <f t="shared" si="367"/>
        <v>0</v>
      </c>
      <c r="BD252" s="3">
        <f t="shared" si="368"/>
        <v>205</v>
      </c>
      <c r="BE252" s="5">
        <f t="shared" si="369"/>
        <v>244</v>
      </c>
      <c r="BF252" s="13"/>
      <c r="BG252" s="14"/>
      <c r="BH252" s="14"/>
      <c r="BI252" s="14"/>
      <c r="BJ252" s="5">
        <f t="shared" si="370"/>
        <v>0</v>
      </c>
      <c r="BK252" s="5" t="str">
        <f t="shared" si="371"/>
        <v/>
      </c>
      <c r="BL252" s="28">
        <f t="shared" si="372"/>
        <v>0</v>
      </c>
      <c r="BM252" s="3">
        <f t="shared" si="373"/>
        <v>205</v>
      </c>
      <c r="BN252" s="5">
        <f t="shared" si="374"/>
        <v>254</v>
      </c>
      <c r="BO252" s="13"/>
      <c r="BP252" s="14"/>
      <c r="BQ252" s="14"/>
      <c r="BR252" s="14"/>
      <c r="BS252" s="5">
        <f t="shared" si="335"/>
        <v>0</v>
      </c>
      <c r="BT252" s="5" t="str">
        <f t="shared" si="339"/>
        <v/>
      </c>
      <c r="BU252" s="35">
        <f t="shared" si="336"/>
        <v>0</v>
      </c>
      <c r="BV252" s="3">
        <f t="shared" si="337"/>
        <v>205</v>
      </c>
      <c r="BW252" s="5">
        <f t="shared" si="338"/>
        <v>259</v>
      </c>
    </row>
    <row r="253" spans="2:75">
      <c r="B253" s="36" t="s">
        <v>448</v>
      </c>
      <c r="C253" s="41" t="s">
        <v>546</v>
      </c>
      <c r="D253" s="74" t="s">
        <v>129</v>
      </c>
      <c r="E253" s="51" t="s">
        <v>255</v>
      </c>
      <c r="F253" s="4">
        <v>10</v>
      </c>
      <c r="G253" s="4">
        <v>11</v>
      </c>
      <c r="H253" s="4">
        <v>16</v>
      </c>
      <c r="I253" s="4">
        <f t="shared" si="376"/>
        <v>37</v>
      </c>
      <c r="J253" s="4">
        <f t="shared" si="377"/>
        <v>96</v>
      </c>
      <c r="K253" s="4">
        <f t="shared" si="378"/>
        <v>122</v>
      </c>
      <c r="L253" s="57">
        <f t="shared" si="379"/>
        <v>96</v>
      </c>
      <c r="M253" s="13" t="s">
        <v>900</v>
      </c>
      <c r="N253" s="14">
        <v>17</v>
      </c>
      <c r="O253" s="14">
        <v>13</v>
      </c>
      <c r="P253" s="14">
        <v>20</v>
      </c>
      <c r="Q253" s="4">
        <f t="shared" si="380"/>
        <v>50</v>
      </c>
      <c r="R253" s="5">
        <f t="shared" si="381"/>
        <v>9</v>
      </c>
      <c r="S253" s="28">
        <f t="shared" si="382"/>
        <v>229</v>
      </c>
      <c r="T253" s="3">
        <f t="shared" si="383"/>
        <v>351</v>
      </c>
      <c r="U253" s="57">
        <f t="shared" si="384"/>
        <v>30</v>
      </c>
      <c r="V253" s="13" t="s">
        <v>1199</v>
      </c>
      <c r="W253" s="14">
        <v>8</v>
      </c>
      <c r="X253" s="14">
        <v>13</v>
      </c>
      <c r="Y253" s="14">
        <v>12</v>
      </c>
      <c r="Z253" s="4">
        <f t="shared" si="375"/>
        <v>33</v>
      </c>
      <c r="AA253" s="5">
        <f t="shared" si="385"/>
        <v>171</v>
      </c>
      <c r="AB253" s="28">
        <f t="shared" si="386"/>
        <v>45</v>
      </c>
      <c r="AC253" s="76">
        <f t="shared" si="387"/>
        <v>396</v>
      </c>
      <c r="AD253" s="57">
        <f t="shared" si="388"/>
        <v>77</v>
      </c>
      <c r="AE253" s="30"/>
      <c r="AF253" s="31"/>
      <c r="AG253" s="31"/>
      <c r="AH253" s="31"/>
      <c r="AI253" s="4">
        <f t="shared" si="389"/>
        <v>0</v>
      </c>
      <c r="AJ253" s="5" t="str">
        <f t="shared" si="390"/>
        <v/>
      </c>
      <c r="AK253" s="28">
        <f t="shared" si="391"/>
        <v>0</v>
      </c>
      <c r="AL253" s="3">
        <f t="shared" si="392"/>
        <v>396</v>
      </c>
      <c r="AM253" s="5">
        <f t="shared" si="393"/>
        <v>138</v>
      </c>
      <c r="AN253" s="13" t="s">
        <v>1722</v>
      </c>
      <c r="AO253" s="14">
        <v>15</v>
      </c>
      <c r="AP253" s="14">
        <v>15</v>
      </c>
      <c r="AQ253" s="14">
        <v>16</v>
      </c>
      <c r="AR253" s="5">
        <f t="shared" si="360"/>
        <v>46</v>
      </c>
      <c r="AS253" s="5">
        <f t="shared" si="361"/>
        <v>56</v>
      </c>
      <c r="AT253" s="28">
        <f t="shared" si="362"/>
        <v>164</v>
      </c>
      <c r="AU253" s="3">
        <f t="shared" si="363"/>
        <v>560</v>
      </c>
      <c r="AV253" s="5">
        <f t="shared" si="364"/>
        <v>114</v>
      </c>
      <c r="AW253" s="13" t="s">
        <v>1913</v>
      </c>
      <c r="AX253" s="14">
        <v>13</v>
      </c>
      <c r="AY253" s="14">
        <v>13</v>
      </c>
      <c r="AZ253" s="14">
        <v>11</v>
      </c>
      <c r="BA253" s="5">
        <f t="shared" si="365"/>
        <v>37</v>
      </c>
      <c r="BB253" s="5">
        <f t="shared" si="366"/>
        <v>117</v>
      </c>
      <c r="BC253" s="28">
        <f t="shared" si="367"/>
        <v>82</v>
      </c>
      <c r="BD253" s="3">
        <f t="shared" si="368"/>
        <v>642</v>
      </c>
      <c r="BE253" s="5">
        <f t="shared" si="369"/>
        <v>115</v>
      </c>
      <c r="BF253" s="13" t="s">
        <v>2131</v>
      </c>
      <c r="BG253" s="14">
        <v>14</v>
      </c>
      <c r="BH253" s="14">
        <v>14</v>
      </c>
      <c r="BI253" s="14">
        <v>15</v>
      </c>
      <c r="BJ253" s="5">
        <f t="shared" si="370"/>
        <v>43</v>
      </c>
      <c r="BK253" s="5">
        <f t="shared" si="371"/>
        <v>65</v>
      </c>
      <c r="BL253" s="28">
        <f t="shared" si="372"/>
        <v>147</v>
      </c>
      <c r="BM253" s="3">
        <f t="shared" si="373"/>
        <v>789</v>
      </c>
      <c r="BN253" s="5">
        <f t="shared" si="374"/>
        <v>98</v>
      </c>
      <c r="BO253" s="13" t="s">
        <v>2340</v>
      </c>
      <c r="BP253" s="14">
        <v>11</v>
      </c>
      <c r="BQ253" s="14">
        <v>11</v>
      </c>
      <c r="BR253" s="14">
        <v>12</v>
      </c>
      <c r="BS253" s="5">
        <f t="shared" si="335"/>
        <v>34</v>
      </c>
      <c r="BT253" s="5">
        <f t="shared" si="339"/>
        <v>159</v>
      </c>
      <c r="BU253" s="35">
        <f t="shared" si="336"/>
        <v>53</v>
      </c>
      <c r="BV253" s="3">
        <f t="shared" si="337"/>
        <v>842</v>
      </c>
      <c r="BW253" s="5">
        <f t="shared" si="338"/>
        <v>110</v>
      </c>
    </row>
    <row r="254" spans="2:75">
      <c r="B254" s="36" t="s">
        <v>1252</v>
      </c>
      <c r="C254" s="41" t="s">
        <v>546</v>
      </c>
      <c r="D254" s="74" t="s">
        <v>1251</v>
      </c>
      <c r="E254" s="51"/>
      <c r="F254" s="4"/>
      <c r="G254" s="4"/>
      <c r="H254" s="4"/>
      <c r="I254" s="4"/>
      <c r="J254" s="4"/>
      <c r="K254" s="4"/>
      <c r="L254" s="57"/>
      <c r="M254" s="13"/>
      <c r="N254" s="14"/>
      <c r="O254" s="14"/>
      <c r="P254" s="14"/>
      <c r="Q254" s="4"/>
      <c r="R254" s="5"/>
      <c r="S254" s="28"/>
      <c r="T254" s="3"/>
      <c r="U254" s="57"/>
      <c r="V254" s="13" t="s">
        <v>1200</v>
      </c>
      <c r="W254" s="14">
        <v>10</v>
      </c>
      <c r="X254" s="14">
        <v>12</v>
      </c>
      <c r="Y254" s="14">
        <v>14</v>
      </c>
      <c r="Z254" s="4">
        <f t="shared" si="375"/>
        <v>36</v>
      </c>
      <c r="AA254" s="5">
        <f t="shared" si="385"/>
        <v>127</v>
      </c>
      <c r="AB254" s="28">
        <f t="shared" si="386"/>
        <v>89</v>
      </c>
      <c r="AC254" s="76">
        <f t="shared" si="387"/>
        <v>89</v>
      </c>
      <c r="AD254" s="57">
        <f t="shared" si="388"/>
        <v>238</v>
      </c>
      <c r="AE254" s="30" t="s">
        <v>1465</v>
      </c>
      <c r="AF254" s="31">
        <v>12</v>
      </c>
      <c r="AG254" s="31">
        <v>10</v>
      </c>
      <c r="AH254" s="31">
        <v>9</v>
      </c>
      <c r="AI254" s="4">
        <f t="shared" si="389"/>
        <v>31</v>
      </c>
      <c r="AJ254" s="5">
        <f t="shared" si="390"/>
        <v>211</v>
      </c>
      <c r="AK254" s="28">
        <f t="shared" si="391"/>
        <v>26</v>
      </c>
      <c r="AL254" s="3">
        <f t="shared" si="392"/>
        <v>115</v>
      </c>
      <c r="AM254" s="5">
        <f t="shared" si="393"/>
        <v>251</v>
      </c>
      <c r="AN254" s="13" t="s">
        <v>1723</v>
      </c>
      <c r="AO254" s="14">
        <v>10</v>
      </c>
      <c r="AP254" s="14">
        <v>13</v>
      </c>
      <c r="AQ254" s="14">
        <v>13</v>
      </c>
      <c r="AR254" s="5">
        <f t="shared" ref="AR254:AR261" si="394">SUM(AO254:AQ254)</f>
        <v>36</v>
      </c>
      <c r="AS254" s="5">
        <f t="shared" ref="AS254:AS261" si="395">IF(AN254="","",RANK(AR254,AR$7:AR$301))</f>
        <v>189</v>
      </c>
      <c r="AT254" s="28">
        <f t="shared" ref="AT254:AT261" si="396">IF(AS254="",0,AR$302+1-AS254)</f>
        <v>31</v>
      </c>
      <c r="AU254" s="3">
        <f t="shared" ref="AU254:AU261" si="397">AT254+AL254</f>
        <v>146</v>
      </c>
      <c r="AV254" s="5">
        <f t="shared" ref="AV254:AV261" si="398">IF(AU254=0,"",RANK(AU254,AU$6:AU$301))</f>
        <v>255</v>
      </c>
      <c r="AW254" s="13"/>
      <c r="AX254" s="14"/>
      <c r="AY254" s="14"/>
      <c r="AZ254" s="14"/>
      <c r="BA254" s="5">
        <f t="shared" ref="BA254:BA285" si="399">SUM(AX254:AZ254)</f>
        <v>0</v>
      </c>
      <c r="BB254" s="5" t="str">
        <f t="shared" ref="BB254:BB285" si="400">IF(AW254="","",RANK(BA254,BA$7:BA$301))</f>
        <v/>
      </c>
      <c r="BC254" s="28">
        <f t="shared" ref="BC254:BC285" si="401">IF(BB254="",0,BA$302+1-BB254)</f>
        <v>0</v>
      </c>
      <c r="BD254" s="3">
        <f t="shared" ref="BD254:BD285" si="402">BC254+AU254</f>
        <v>146</v>
      </c>
      <c r="BE254" s="5">
        <f t="shared" ref="BE254:BE285" si="403">IF(BD254=0,"",RANK(BD254,BD$6:BD$301))</f>
        <v>258</v>
      </c>
      <c r="BF254" s="13" t="s">
        <v>2132</v>
      </c>
      <c r="BG254" s="14">
        <v>13</v>
      </c>
      <c r="BH254" s="14">
        <v>11</v>
      </c>
      <c r="BI254" s="14">
        <v>14</v>
      </c>
      <c r="BJ254" s="5">
        <f t="shared" ref="BJ254:BJ285" si="404">SUM(BG254:BI254)</f>
        <v>38</v>
      </c>
      <c r="BK254" s="5">
        <f t="shared" ref="BK254:BK285" si="405">IF(BF254="","",RANK(BJ254,BJ$6:BJ$301))</f>
        <v>135</v>
      </c>
      <c r="BL254" s="28">
        <f t="shared" ref="BL254:BL285" si="406">IF(BK254="",0,BJ$302+1-BK254)</f>
        <v>77</v>
      </c>
      <c r="BM254" s="3">
        <f t="shared" ref="BM254:BM285" si="407">BL254+BD254</f>
        <v>223</v>
      </c>
      <c r="BN254" s="5">
        <f t="shared" ref="BN254:BN285" si="408">IF(BM254=0,"",RANK(BM254,BM$6:BM$301))</f>
        <v>246</v>
      </c>
      <c r="BO254" s="13" t="s">
        <v>2341</v>
      </c>
      <c r="BP254" s="14">
        <v>9</v>
      </c>
      <c r="BQ254" s="14">
        <v>8</v>
      </c>
      <c r="BR254" s="14">
        <v>8</v>
      </c>
      <c r="BS254" s="5">
        <f t="shared" si="335"/>
        <v>25</v>
      </c>
      <c r="BT254" s="5">
        <f t="shared" si="339"/>
        <v>206</v>
      </c>
      <c r="BU254" s="35">
        <f t="shared" si="336"/>
        <v>6</v>
      </c>
      <c r="BV254" s="3">
        <f t="shared" si="337"/>
        <v>229</v>
      </c>
      <c r="BW254" s="5">
        <f t="shared" si="338"/>
        <v>253</v>
      </c>
    </row>
    <row r="255" spans="2:75">
      <c r="B255" s="36" t="s">
        <v>668</v>
      </c>
      <c r="C255" s="41" t="s">
        <v>546</v>
      </c>
      <c r="D255" s="74" t="s">
        <v>130</v>
      </c>
      <c r="E255" s="51" t="s">
        <v>323</v>
      </c>
      <c r="F255" s="4">
        <v>13</v>
      </c>
      <c r="G255" s="4">
        <v>7</v>
      </c>
      <c r="H255" s="4">
        <v>12</v>
      </c>
      <c r="I255" s="4">
        <f t="shared" ref="I255:I260" si="409">SUM(F255:H255)</f>
        <v>32</v>
      </c>
      <c r="J255" s="4">
        <f t="shared" ref="J255:J260" si="410">IF(E255="","",RANK(I255,I$6:I$300))</f>
        <v>173</v>
      </c>
      <c r="K255" s="4">
        <f t="shared" ref="K255:K260" si="411">IF(J255="",0,I$302+1-J255)</f>
        <v>45</v>
      </c>
      <c r="L255" s="57">
        <f t="shared" ref="L255:L260" si="412">IF(E255="","",RANK(K255,K$6:K$300))</f>
        <v>173</v>
      </c>
      <c r="M255" s="13" t="s">
        <v>901</v>
      </c>
      <c r="N255" s="14">
        <v>14</v>
      </c>
      <c r="O255" s="14">
        <v>14</v>
      </c>
      <c r="P255" s="14">
        <v>17</v>
      </c>
      <c r="Q255" s="4">
        <f t="shared" ref="Q255:Q260" si="413">SUM(N255:P255)</f>
        <v>45</v>
      </c>
      <c r="R255" s="5">
        <f t="shared" ref="R255:R260" si="414">IF(M255="","",RANK(Q255,Q$6:Q$301))</f>
        <v>42</v>
      </c>
      <c r="S255" s="28">
        <f t="shared" ref="S255:S260" si="415">IF(R255="",0,Q$302+1-R255)</f>
        <v>196</v>
      </c>
      <c r="T255" s="3">
        <f t="shared" ref="T255:T260" si="416">S255+K255</f>
        <v>241</v>
      </c>
      <c r="U255" s="57">
        <f t="shared" ref="U255:U260" si="417">IF(T255=0,"",RANK(T255,T$6:T$301))</f>
        <v>98</v>
      </c>
      <c r="V255" s="13" t="s">
        <v>1201</v>
      </c>
      <c r="W255" s="14">
        <v>9</v>
      </c>
      <c r="X255" s="14">
        <v>11</v>
      </c>
      <c r="Y255" s="14">
        <v>12</v>
      </c>
      <c r="Z255" s="4">
        <f t="shared" si="375"/>
        <v>32</v>
      </c>
      <c r="AA255" s="5">
        <f t="shared" si="385"/>
        <v>178</v>
      </c>
      <c r="AB255" s="28">
        <f t="shared" si="386"/>
        <v>38</v>
      </c>
      <c r="AC255" s="76">
        <f t="shared" si="387"/>
        <v>279</v>
      </c>
      <c r="AD255" s="57">
        <f t="shared" si="388"/>
        <v>141</v>
      </c>
      <c r="AE255" s="30" t="s">
        <v>1337</v>
      </c>
      <c r="AF255" s="31">
        <v>13</v>
      </c>
      <c r="AG255" s="31">
        <v>15</v>
      </c>
      <c r="AH255" s="31">
        <v>12</v>
      </c>
      <c r="AI255" s="4">
        <f t="shared" si="389"/>
        <v>40</v>
      </c>
      <c r="AJ255" s="5">
        <f t="shared" si="390"/>
        <v>66</v>
      </c>
      <c r="AK255" s="28">
        <f t="shared" si="391"/>
        <v>171</v>
      </c>
      <c r="AL255" s="3">
        <f t="shared" si="392"/>
        <v>450</v>
      </c>
      <c r="AM255" s="5">
        <f t="shared" si="393"/>
        <v>107</v>
      </c>
      <c r="AN255" s="13" t="s">
        <v>1724</v>
      </c>
      <c r="AO255" s="14">
        <v>11</v>
      </c>
      <c r="AP255" s="14">
        <v>11</v>
      </c>
      <c r="AQ255" s="14">
        <v>16</v>
      </c>
      <c r="AR255" s="5">
        <f t="shared" si="394"/>
        <v>38</v>
      </c>
      <c r="AS255" s="5">
        <f t="shared" si="395"/>
        <v>173</v>
      </c>
      <c r="AT255" s="28">
        <f t="shared" si="396"/>
        <v>47</v>
      </c>
      <c r="AU255" s="3">
        <f t="shared" si="397"/>
        <v>497</v>
      </c>
      <c r="AV255" s="5">
        <f t="shared" si="398"/>
        <v>138</v>
      </c>
      <c r="AW255" s="13" t="s">
        <v>1914</v>
      </c>
      <c r="AX255" s="14">
        <v>12</v>
      </c>
      <c r="AY255" s="14">
        <v>18</v>
      </c>
      <c r="AZ255" s="14">
        <v>15</v>
      </c>
      <c r="BA255" s="5">
        <f t="shared" si="399"/>
        <v>45</v>
      </c>
      <c r="BB255" s="5">
        <f t="shared" si="400"/>
        <v>17</v>
      </c>
      <c r="BC255" s="28">
        <f t="shared" si="401"/>
        <v>182</v>
      </c>
      <c r="BD255" s="3">
        <f t="shared" si="402"/>
        <v>679</v>
      </c>
      <c r="BE255" s="5">
        <f t="shared" si="403"/>
        <v>99</v>
      </c>
      <c r="BF255" s="13" t="s">
        <v>2133</v>
      </c>
      <c r="BG255" s="14">
        <v>15</v>
      </c>
      <c r="BH255" s="14">
        <v>13</v>
      </c>
      <c r="BI255" s="14">
        <v>14</v>
      </c>
      <c r="BJ255" s="5">
        <f t="shared" si="404"/>
        <v>42</v>
      </c>
      <c r="BK255" s="5">
        <f t="shared" si="405"/>
        <v>79</v>
      </c>
      <c r="BL255" s="28">
        <f t="shared" si="406"/>
        <v>133</v>
      </c>
      <c r="BM255" s="3">
        <f t="shared" si="407"/>
        <v>812</v>
      </c>
      <c r="BN255" s="5">
        <f t="shared" si="408"/>
        <v>94</v>
      </c>
      <c r="BO255" s="13" t="s">
        <v>1451</v>
      </c>
      <c r="BP255" s="14">
        <v>11</v>
      </c>
      <c r="BQ255" s="14">
        <v>14</v>
      </c>
      <c r="BR255" s="14">
        <v>12</v>
      </c>
      <c r="BS255" s="5">
        <f t="shared" si="335"/>
        <v>37</v>
      </c>
      <c r="BT255" s="5">
        <f t="shared" si="339"/>
        <v>121</v>
      </c>
      <c r="BU255" s="35">
        <f t="shared" si="336"/>
        <v>91</v>
      </c>
      <c r="BV255" s="3">
        <f t="shared" si="337"/>
        <v>903</v>
      </c>
      <c r="BW255" s="5">
        <f t="shared" si="338"/>
        <v>96</v>
      </c>
    </row>
    <row r="256" spans="2:75">
      <c r="B256" s="36" t="s">
        <v>373</v>
      </c>
      <c r="C256" s="41" t="s">
        <v>546</v>
      </c>
      <c r="D256" s="74" t="s">
        <v>131</v>
      </c>
      <c r="E256" s="51" t="s">
        <v>168</v>
      </c>
      <c r="F256" s="4">
        <v>19</v>
      </c>
      <c r="G256" s="4">
        <v>14</v>
      </c>
      <c r="H256" s="4">
        <v>14</v>
      </c>
      <c r="I256" s="4">
        <f t="shared" si="409"/>
        <v>47</v>
      </c>
      <c r="J256" s="4">
        <f t="shared" si="410"/>
        <v>15</v>
      </c>
      <c r="K256" s="4">
        <f t="shared" si="411"/>
        <v>203</v>
      </c>
      <c r="L256" s="57">
        <f t="shared" si="412"/>
        <v>15</v>
      </c>
      <c r="M256" s="13" t="s">
        <v>902</v>
      </c>
      <c r="N256" s="14">
        <v>17</v>
      </c>
      <c r="O256" s="14">
        <v>14</v>
      </c>
      <c r="P256" s="14">
        <v>18</v>
      </c>
      <c r="Q256" s="4">
        <f t="shared" si="413"/>
        <v>49</v>
      </c>
      <c r="R256" s="5">
        <f t="shared" si="414"/>
        <v>14</v>
      </c>
      <c r="S256" s="28">
        <f t="shared" si="415"/>
        <v>224</v>
      </c>
      <c r="T256" s="3">
        <f t="shared" si="416"/>
        <v>427</v>
      </c>
      <c r="U256" s="57">
        <f t="shared" si="417"/>
        <v>3</v>
      </c>
      <c r="V256" s="13" t="s">
        <v>1202</v>
      </c>
      <c r="W256" s="14">
        <v>16</v>
      </c>
      <c r="X256" s="14">
        <v>14</v>
      </c>
      <c r="Y256" s="14">
        <v>14</v>
      </c>
      <c r="Z256" s="4">
        <f t="shared" si="375"/>
        <v>44</v>
      </c>
      <c r="AA256" s="5">
        <f t="shared" si="385"/>
        <v>42</v>
      </c>
      <c r="AB256" s="28">
        <f t="shared" si="386"/>
        <v>174</v>
      </c>
      <c r="AC256" s="76">
        <f t="shared" si="387"/>
        <v>601</v>
      </c>
      <c r="AD256" s="57">
        <f t="shared" si="388"/>
        <v>3</v>
      </c>
      <c r="AE256" s="30" t="s">
        <v>1300</v>
      </c>
      <c r="AF256" s="31">
        <v>12</v>
      </c>
      <c r="AG256" s="31">
        <v>16</v>
      </c>
      <c r="AH256" s="31">
        <v>15</v>
      </c>
      <c r="AI256" s="4">
        <f t="shared" si="389"/>
        <v>43</v>
      </c>
      <c r="AJ256" s="5">
        <f t="shared" si="390"/>
        <v>38</v>
      </c>
      <c r="AK256" s="28">
        <f t="shared" si="391"/>
        <v>199</v>
      </c>
      <c r="AL256" s="3">
        <f t="shared" si="392"/>
        <v>800</v>
      </c>
      <c r="AM256" s="5">
        <f t="shared" si="393"/>
        <v>3</v>
      </c>
      <c r="AN256" s="13" t="s">
        <v>1725</v>
      </c>
      <c r="AO256" s="14">
        <v>16</v>
      </c>
      <c r="AP256" s="14">
        <v>18</v>
      </c>
      <c r="AQ256" s="14">
        <v>17</v>
      </c>
      <c r="AR256" s="5">
        <f t="shared" si="394"/>
        <v>51</v>
      </c>
      <c r="AS256" s="5">
        <f t="shared" si="395"/>
        <v>13</v>
      </c>
      <c r="AT256" s="28">
        <f t="shared" si="396"/>
        <v>207</v>
      </c>
      <c r="AU256" s="3">
        <f t="shared" si="397"/>
        <v>1007</v>
      </c>
      <c r="AV256" s="5">
        <f t="shared" si="398"/>
        <v>2</v>
      </c>
      <c r="AW256" s="13" t="s">
        <v>1915</v>
      </c>
      <c r="AX256" s="14">
        <v>12</v>
      </c>
      <c r="AY256" s="14">
        <v>13</v>
      </c>
      <c r="AZ256" s="14">
        <v>14</v>
      </c>
      <c r="BA256" s="5">
        <f t="shared" si="399"/>
        <v>39</v>
      </c>
      <c r="BB256" s="5">
        <f t="shared" si="400"/>
        <v>84</v>
      </c>
      <c r="BC256" s="28">
        <f t="shared" si="401"/>
        <v>115</v>
      </c>
      <c r="BD256" s="3">
        <f t="shared" si="402"/>
        <v>1122</v>
      </c>
      <c r="BE256" s="5">
        <f t="shared" si="403"/>
        <v>2</v>
      </c>
      <c r="BF256" s="13" t="s">
        <v>2134</v>
      </c>
      <c r="BG256" s="14">
        <v>18</v>
      </c>
      <c r="BH256" s="14">
        <v>16</v>
      </c>
      <c r="BI256" s="14">
        <v>19</v>
      </c>
      <c r="BJ256" s="5">
        <f t="shared" si="404"/>
        <v>53</v>
      </c>
      <c r="BK256" s="5">
        <f t="shared" si="405"/>
        <v>6</v>
      </c>
      <c r="BL256" s="28">
        <f t="shared" si="406"/>
        <v>206</v>
      </c>
      <c r="BM256" s="3">
        <f t="shared" si="407"/>
        <v>1328</v>
      </c>
      <c r="BN256" s="5">
        <f t="shared" si="408"/>
        <v>2</v>
      </c>
      <c r="BO256" s="13" t="s">
        <v>2342</v>
      </c>
      <c r="BP256" s="14">
        <v>14</v>
      </c>
      <c r="BQ256" s="14">
        <v>17</v>
      </c>
      <c r="BR256" s="14">
        <v>16</v>
      </c>
      <c r="BS256" s="5">
        <f t="shared" si="335"/>
        <v>47</v>
      </c>
      <c r="BT256" s="5">
        <f t="shared" si="339"/>
        <v>19</v>
      </c>
      <c r="BU256" s="35">
        <f t="shared" si="336"/>
        <v>193</v>
      </c>
      <c r="BV256" s="3">
        <f t="shared" si="337"/>
        <v>1521</v>
      </c>
      <c r="BW256" s="5">
        <f t="shared" si="338"/>
        <v>1</v>
      </c>
    </row>
    <row r="257" spans="2:75">
      <c r="B257" s="36" t="s">
        <v>516</v>
      </c>
      <c r="C257" s="41" t="s">
        <v>546</v>
      </c>
      <c r="D257" s="74" t="s">
        <v>647</v>
      </c>
      <c r="E257" s="51" t="s">
        <v>344</v>
      </c>
      <c r="F257" s="4">
        <v>10</v>
      </c>
      <c r="G257" s="4">
        <v>9</v>
      </c>
      <c r="H257" s="4">
        <v>12</v>
      </c>
      <c r="I257" s="4">
        <f t="shared" si="409"/>
        <v>31</v>
      </c>
      <c r="J257" s="4">
        <f t="shared" si="410"/>
        <v>190</v>
      </c>
      <c r="K257" s="4">
        <f t="shared" si="411"/>
        <v>28</v>
      </c>
      <c r="L257" s="57">
        <f t="shared" si="412"/>
        <v>190</v>
      </c>
      <c r="M257" s="13" t="s">
        <v>903</v>
      </c>
      <c r="N257" s="14">
        <v>10</v>
      </c>
      <c r="O257" s="14">
        <v>11</v>
      </c>
      <c r="P257" s="14">
        <v>11</v>
      </c>
      <c r="Q257" s="4">
        <f t="shared" si="413"/>
        <v>32</v>
      </c>
      <c r="R257" s="5">
        <f t="shared" si="414"/>
        <v>194</v>
      </c>
      <c r="S257" s="28">
        <f t="shared" si="415"/>
        <v>44</v>
      </c>
      <c r="T257" s="3">
        <f t="shared" si="416"/>
        <v>72</v>
      </c>
      <c r="U257" s="57">
        <f t="shared" si="417"/>
        <v>223</v>
      </c>
      <c r="V257" s="13" t="s">
        <v>1203</v>
      </c>
      <c r="W257" s="14">
        <v>11</v>
      </c>
      <c r="X257" s="14">
        <v>18</v>
      </c>
      <c r="Y257" s="14">
        <v>16</v>
      </c>
      <c r="Z257" s="4">
        <f t="shared" si="375"/>
        <v>45</v>
      </c>
      <c r="AA257" s="5">
        <f t="shared" si="385"/>
        <v>36</v>
      </c>
      <c r="AB257" s="28">
        <f t="shared" si="386"/>
        <v>180</v>
      </c>
      <c r="AC257" s="76">
        <f t="shared" si="387"/>
        <v>252</v>
      </c>
      <c r="AD257" s="57">
        <f t="shared" si="388"/>
        <v>157</v>
      </c>
      <c r="AE257" s="30" t="s">
        <v>1385</v>
      </c>
      <c r="AF257" s="31">
        <v>13</v>
      </c>
      <c r="AG257" s="31">
        <v>14</v>
      </c>
      <c r="AH257" s="31">
        <v>10</v>
      </c>
      <c r="AI257" s="4">
        <f t="shared" si="389"/>
        <v>37</v>
      </c>
      <c r="AJ257" s="5">
        <f t="shared" si="390"/>
        <v>114</v>
      </c>
      <c r="AK257" s="28">
        <f t="shared" si="391"/>
        <v>123</v>
      </c>
      <c r="AL257" s="3">
        <f t="shared" si="392"/>
        <v>375</v>
      </c>
      <c r="AM257" s="5">
        <f t="shared" si="393"/>
        <v>149</v>
      </c>
      <c r="AN257" s="13" t="s">
        <v>1726</v>
      </c>
      <c r="AO257" s="14">
        <v>10</v>
      </c>
      <c r="AP257" s="14">
        <v>10</v>
      </c>
      <c r="AQ257" s="14">
        <v>13</v>
      </c>
      <c r="AR257" s="5">
        <f t="shared" si="394"/>
        <v>33</v>
      </c>
      <c r="AS257" s="5">
        <f t="shared" si="395"/>
        <v>203</v>
      </c>
      <c r="AT257" s="28">
        <f t="shared" si="396"/>
        <v>17</v>
      </c>
      <c r="AU257" s="3">
        <f t="shared" si="397"/>
        <v>392</v>
      </c>
      <c r="AV257" s="5">
        <f t="shared" si="398"/>
        <v>172</v>
      </c>
      <c r="AW257" s="13" t="s">
        <v>1916</v>
      </c>
      <c r="AX257" s="14">
        <v>15</v>
      </c>
      <c r="AY257" s="14">
        <v>14</v>
      </c>
      <c r="AZ257" s="14">
        <v>12</v>
      </c>
      <c r="BA257" s="5">
        <f t="shared" si="399"/>
        <v>41</v>
      </c>
      <c r="BB257" s="5">
        <f t="shared" si="400"/>
        <v>58</v>
      </c>
      <c r="BC257" s="28">
        <f t="shared" si="401"/>
        <v>141</v>
      </c>
      <c r="BD257" s="3">
        <f t="shared" si="402"/>
        <v>533</v>
      </c>
      <c r="BE257" s="5">
        <f t="shared" si="403"/>
        <v>153</v>
      </c>
      <c r="BF257" s="13" t="s">
        <v>2135</v>
      </c>
      <c r="BG257" s="14">
        <v>13</v>
      </c>
      <c r="BH257" s="14">
        <v>13</v>
      </c>
      <c r="BI257" s="14">
        <v>17</v>
      </c>
      <c r="BJ257" s="5">
        <f t="shared" si="404"/>
        <v>43</v>
      </c>
      <c r="BK257" s="5">
        <f t="shared" si="405"/>
        <v>65</v>
      </c>
      <c r="BL257" s="28">
        <f t="shared" si="406"/>
        <v>147</v>
      </c>
      <c r="BM257" s="3">
        <f t="shared" si="407"/>
        <v>680</v>
      </c>
      <c r="BN257" s="5">
        <f t="shared" si="408"/>
        <v>126</v>
      </c>
      <c r="BO257" s="13" t="s">
        <v>2343</v>
      </c>
      <c r="BP257" s="14">
        <v>11</v>
      </c>
      <c r="BQ257" s="14">
        <v>13</v>
      </c>
      <c r="BR257" s="14">
        <v>12</v>
      </c>
      <c r="BS257" s="5">
        <f t="shared" si="335"/>
        <v>36</v>
      </c>
      <c r="BT257" s="5">
        <f t="shared" si="339"/>
        <v>137</v>
      </c>
      <c r="BU257" s="35">
        <f t="shared" si="336"/>
        <v>75</v>
      </c>
      <c r="BV257" s="3">
        <f t="shared" si="337"/>
        <v>755</v>
      </c>
      <c r="BW257" s="5">
        <f t="shared" si="338"/>
        <v>124</v>
      </c>
    </row>
    <row r="258" spans="2:75">
      <c r="B258" s="36" t="s">
        <v>428</v>
      </c>
      <c r="C258" s="41" t="s">
        <v>546</v>
      </c>
      <c r="D258" s="74" t="s">
        <v>591</v>
      </c>
      <c r="E258" s="51" t="s">
        <v>226</v>
      </c>
      <c r="F258" s="4">
        <v>15</v>
      </c>
      <c r="G258" s="4">
        <v>12</v>
      </c>
      <c r="H258" s="4">
        <v>12</v>
      </c>
      <c r="I258" s="4">
        <f t="shared" si="409"/>
        <v>39</v>
      </c>
      <c r="J258" s="4">
        <f t="shared" si="410"/>
        <v>77</v>
      </c>
      <c r="K258" s="4">
        <f t="shared" si="411"/>
        <v>141</v>
      </c>
      <c r="L258" s="57">
        <f t="shared" si="412"/>
        <v>77</v>
      </c>
      <c r="M258" s="13" t="s">
        <v>904</v>
      </c>
      <c r="N258" s="14">
        <v>14</v>
      </c>
      <c r="O258" s="14">
        <v>13</v>
      </c>
      <c r="P258" s="14">
        <v>10</v>
      </c>
      <c r="Q258" s="4">
        <f t="shared" si="413"/>
        <v>37</v>
      </c>
      <c r="R258" s="5">
        <f t="shared" si="414"/>
        <v>132</v>
      </c>
      <c r="S258" s="28">
        <f t="shared" si="415"/>
        <v>106</v>
      </c>
      <c r="T258" s="3">
        <f t="shared" si="416"/>
        <v>247</v>
      </c>
      <c r="U258" s="57">
        <f t="shared" si="417"/>
        <v>94</v>
      </c>
      <c r="V258" s="13" t="s">
        <v>1204</v>
      </c>
      <c r="W258" s="14">
        <v>20</v>
      </c>
      <c r="X258" s="14">
        <v>14</v>
      </c>
      <c r="Y258" s="14">
        <v>19</v>
      </c>
      <c r="Z258" s="4">
        <f t="shared" si="375"/>
        <v>53</v>
      </c>
      <c r="AA258" s="5">
        <f t="shared" si="385"/>
        <v>4</v>
      </c>
      <c r="AB258" s="28">
        <f t="shared" si="386"/>
        <v>212</v>
      </c>
      <c r="AC258" s="76">
        <f t="shared" si="387"/>
        <v>459</v>
      </c>
      <c r="AD258" s="57">
        <f t="shared" si="388"/>
        <v>50</v>
      </c>
      <c r="AE258" s="30" t="s">
        <v>1442</v>
      </c>
      <c r="AF258" s="31">
        <v>10</v>
      </c>
      <c r="AG258" s="31">
        <v>12</v>
      </c>
      <c r="AH258" s="31">
        <v>11</v>
      </c>
      <c r="AI258" s="4">
        <f t="shared" si="389"/>
        <v>33</v>
      </c>
      <c r="AJ258" s="5">
        <f t="shared" si="390"/>
        <v>184</v>
      </c>
      <c r="AK258" s="28">
        <f t="shared" si="391"/>
        <v>53</v>
      </c>
      <c r="AL258" s="3">
        <f t="shared" si="392"/>
        <v>512</v>
      </c>
      <c r="AM258" s="5">
        <f t="shared" si="393"/>
        <v>84</v>
      </c>
      <c r="AN258" s="13" t="s">
        <v>1727</v>
      </c>
      <c r="AO258" s="14">
        <v>11</v>
      </c>
      <c r="AP258" s="14">
        <v>9</v>
      </c>
      <c r="AQ258" s="14">
        <v>15</v>
      </c>
      <c r="AR258" s="5">
        <f t="shared" si="394"/>
        <v>35</v>
      </c>
      <c r="AS258" s="5">
        <f t="shared" si="395"/>
        <v>198</v>
      </c>
      <c r="AT258" s="28">
        <f t="shared" si="396"/>
        <v>22</v>
      </c>
      <c r="AU258" s="3">
        <f t="shared" si="397"/>
        <v>534</v>
      </c>
      <c r="AV258" s="5">
        <f t="shared" si="398"/>
        <v>124</v>
      </c>
      <c r="AW258" s="13" t="s">
        <v>1917</v>
      </c>
      <c r="AX258" s="14">
        <v>11</v>
      </c>
      <c r="AY258" s="14">
        <v>13</v>
      </c>
      <c r="AZ258" s="14">
        <v>12</v>
      </c>
      <c r="BA258" s="5">
        <f t="shared" si="399"/>
        <v>36</v>
      </c>
      <c r="BB258" s="5">
        <f t="shared" si="400"/>
        <v>133</v>
      </c>
      <c r="BC258" s="28">
        <f t="shared" si="401"/>
        <v>66</v>
      </c>
      <c r="BD258" s="3">
        <f t="shared" si="402"/>
        <v>600</v>
      </c>
      <c r="BE258" s="5">
        <f t="shared" si="403"/>
        <v>127</v>
      </c>
      <c r="BF258" s="13" t="s">
        <v>2136</v>
      </c>
      <c r="BG258" s="14">
        <v>11</v>
      </c>
      <c r="BH258" s="14">
        <v>11</v>
      </c>
      <c r="BI258" s="14">
        <v>12</v>
      </c>
      <c r="BJ258" s="5">
        <f t="shared" si="404"/>
        <v>34</v>
      </c>
      <c r="BK258" s="5">
        <f t="shared" si="405"/>
        <v>188</v>
      </c>
      <c r="BL258" s="28">
        <f t="shared" si="406"/>
        <v>24</v>
      </c>
      <c r="BM258" s="3">
        <f t="shared" si="407"/>
        <v>624</v>
      </c>
      <c r="BN258" s="5">
        <f t="shared" si="408"/>
        <v>142</v>
      </c>
      <c r="BO258" s="13" t="s">
        <v>2344</v>
      </c>
      <c r="BP258" s="14">
        <v>11</v>
      </c>
      <c r="BQ258" s="14">
        <v>15</v>
      </c>
      <c r="BR258" s="14">
        <v>14</v>
      </c>
      <c r="BS258" s="5">
        <f t="shared" si="335"/>
        <v>40</v>
      </c>
      <c r="BT258" s="5">
        <f t="shared" si="339"/>
        <v>84</v>
      </c>
      <c r="BU258" s="35">
        <f t="shared" si="336"/>
        <v>128</v>
      </c>
      <c r="BV258" s="3">
        <f t="shared" si="337"/>
        <v>752</v>
      </c>
      <c r="BW258" s="5">
        <f t="shared" si="338"/>
        <v>126</v>
      </c>
    </row>
    <row r="259" spans="2:75">
      <c r="B259" s="36" t="s">
        <v>490</v>
      </c>
      <c r="C259" s="41" t="s">
        <v>546</v>
      </c>
      <c r="D259" s="74" t="s">
        <v>632</v>
      </c>
      <c r="E259" s="51" t="s">
        <v>315</v>
      </c>
      <c r="F259" s="4">
        <v>9</v>
      </c>
      <c r="G259" s="4">
        <v>11</v>
      </c>
      <c r="H259" s="4">
        <v>13</v>
      </c>
      <c r="I259" s="4">
        <f t="shared" si="409"/>
        <v>33</v>
      </c>
      <c r="J259" s="4">
        <f t="shared" si="410"/>
        <v>159</v>
      </c>
      <c r="K259" s="4">
        <f t="shared" si="411"/>
        <v>59</v>
      </c>
      <c r="L259" s="57">
        <f t="shared" si="412"/>
        <v>159</v>
      </c>
      <c r="M259" s="13" t="s">
        <v>905</v>
      </c>
      <c r="N259" s="14">
        <v>14</v>
      </c>
      <c r="O259" s="14">
        <v>14</v>
      </c>
      <c r="P259" s="14">
        <v>10</v>
      </c>
      <c r="Q259" s="4">
        <f t="shared" si="413"/>
        <v>38</v>
      </c>
      <c r="R259" s="5">
        <f t="shared" si="414"/>
        <v>117</v>
      </c>
      <c r="S259" s="28">
        <f t="shared" si="415"/>
        <v>121</v>
      </c>
      <c r="T259" s="3">
        <f t="shared" si="416"/>
        <v>180</v>
      </c>
      <c r="U259" s="57">
        <f t="shared" si="417"/>
        <v>155</v>
      </c>
      <c r="V259" s="13" t="s">
        <v>1205</v>
      </c>
      <c r="W259" s="14">
        <v>11</v>
      </c>
      <c r="X259" s="14">
        <v>15</v>
      </c>
      <c r="Y259" s="14">
        <v>16</v>
      </c>
      <c r="Z259" s="4">
        <f t="shared" si="375"/>
        <v>42</v>
      </c>
      <c r="AA259" s="5">
        <f t="shared" si="385"/>
        <v>58</v>
      </c>
      <c r="AB259" s="28">
        <f t="shared" si="386"/>
        <v>158</v>
      </c>
      <c r="AC259" s="76">
        <f t="shared" si="387"/>
        <v>338</v>
      </c>
      <c r="AD259" s="57">
        <f t="shared" si="388"/>
        <v>110</v>
      </c>
      <c r="AE259" s="30"/>
      <c r="AF259" s="31"/>
      <c r="AG259" s="31"/>
      <c r="AH259" s="31"/>
      <c r="AI259" s="4">
        <f t="shared" si="389"/>
        <v>0</v>
      </c>
      <c r="AJ259" s="5" t="str">
        <f t="shared" si="390"/>
        <v/>
      </c>
      <c r="AK259" s="28">
        <f t="shared" si="391"/>
        <v>0</v>
      </c>
      <c r="AL259" s="3">
        <f t="shared" si="392"/>
        <v>338</v>
      </c>
      <c r="AM259" s="5">
        <f t="shared" si="393"/>
        <v>167</v>
      </c>
      <c r="AN259" s="13"/>
      <c r="AO259" s="14"/>
      <c r="AP259" s="14"/>
      <c r="AQ259" s="14"/>
      <c r="AR259" s="5">
        <f t="shared" si="394"/>
        <v>0</v>
      </c>
      <c r="AS259" s="5" t="str">
        <f t="shared" si="395"/>
        <v/>
      </c>
      <c r="AT259" s="28">
        <f t="shared" si="396"/>
        <v>0</v>
      </c>
      <c r="AU259" s="3">
        <f t="shared" si="397"/>
        <v>338</v>
      </c>
      <c r="AV259" s="5">
        <f t="shared" si="398"/>
        <v>190</v>
      </c>
      <c r="AW259" s="13"/>
      <c r="AX259" s="14"/>
      <c r="AY259" s="14"/>
      <c r="AZ259" s="14"/>
      <c r="BA259" s="5">
        <f t="shared" si="399"/>
        <v>0</v>
      </c>
      <c r="BB259" s="5" t="str">
        <f t="shared" si="400"/>
        <v/>
      </c>
      <c r="BC259" s="28">
        <f t="shared" si="401"/>
        <v>0</v>
      </c>
      <c r="BD259" s="3">
        <f t="shared" si="402"/>
        <v>338</v>
      </c>
      <c r="BE259" s="5">
        <f t="shared" si="403"/>
        <v>202</v>
      </c>
      <c r="BF259" s="13"/>
      <c r="BG259" s="14"/>
      <c r="BH259" s="14"/>
      <c r="BI259" s="14"/>
      <c r="BJ259" s="5">
        <f t="shared" si="404"/>
        <v>0</v>
      </c>
      <c r="BK259" s="5" t="str">
        <f t="shared" si="405"/>
        <v/>
      </c>
      <c r="BL259" s="28">
        <f t="shared" si="406"/>
        <v>0</v>
      </c>
      <c r="BM259" s="3">
        <f t="shared" si="407"/>
        <v>338</v>
      </c>
      <c r="BN259" s="5">
        <f t="shared" si="408"/>
        <v>216</v>
      </c>
      <c r="BO259" s="13"/>
      <c r="BP259" s="14"/>
      <c r="BQ259" s="14"/>
      <c r="BR259" s="14"/>
      <c r="BS259" s="5">
        <f t="shared" si="335"/>
        <v>0</v>
      </c>
      <c r="BT259" s="5" t="str">
        <f t="shared" si="339"/>
        <v/>
      </c>
      <c r="BU259" s="35">
        <f t="shared" si="336"/>
        <v>0</v>
      </c>
      <c r="BV259" s="3">
        <f t="shared" si="337"/>
        <v>338</v>
      </c>
      <c r="BW259" s="5">
        <f t="shared" si="338"/>
        <v>222</v>
      </c>
    </row>
    <row r="260" spans="2:75">
      <c r="B260" s="36" t="s">
        <v>437</v>
      </c>
      <c r="C260" s="41" t="s">
        <v>546</v>
      </c>
      <c r="D260" s="74" t="s">
        <v>595</v>
      </c>
      <c r="E260" s="51" t="s">
        <v>231</v>
      </c>
      <c r="F260" s="4">
        <v>17</v>
      </c>
      <c r="G260" s="4">
        <v>8</v>
      </c>
      <c r="H260" s="4">
        <v>13</v>
      </c>
      <c r="I260" s="4">
        <f t="shared" si="409"/>
        <v>38</v>
      </c>
      <c r="J260" s="4">
        <f t="shared" si="410"/>
        <v>81</v>
      </c>
      <c r="K260" s="4">
        <f t="shared" si="411"/>
        <v>137</v>
      </c>
      <c r="L260" s="57">
        <f t="shared" si="412"/>
        <v>81</v>
      </c>
      <c r="M260" s="13" t="s">
        <v>906</v>
      </c>
      <c r="N260" s="14">
        <v>19</v>
      </c>
      <c r="O260" s="14">
        <v>12</v>
      </c>
      <c r="P260" s="14">
        <v>18</v>
      </c>
      <c r="Q260" s="4">
        <f t="shared" si="413"/>
        <v>49</v>
      </c>
      <c r="R260" s="5">
        <f t="shared" si="414"/>
        <v>14</v>
      </c>
      <c r="S260" s="28">
        <f t="shared" si="415"/>
        <v>224</v>
      </c>
      <c r="T260" s="3">
        <f t="shared" si="416"/>
        <v>361</v>
      </c>
      <c r="U260" s="57">
        <f t="shared" si="417"/>
        <v>26</v>
      </c>
      <c r="V260" s="13" t="s">
        <v>1206</v>
      </c>
      <c r="W260" s="14">
        <v>13</v>
      </c>
      <c r="X260" s="14">
        <v>15</v>
      </c>
      <c r="Y260" s="14">
        <v>17</v>
      </c>
      <c r="Z260" s="4">
        <f t="shared" si="375"/>
        <v>45</v>
      </c>
      <c r="AA260" s="5">
        <f t="shared" si="385"/>
        <v>36</v>
      </c>
      <c r="AB260" s="28">
        <f t="shared" si="386"/>
        <v>180</v>
      </c>
      <c r="AC260" s="76">
        <f t="shared" si="387"/>
        <v>541</v>
      </c>
      <c r="AD260" s="57">
        <f t="shared" si="388"/>
        <v>10</v>
      </c>
      <c r="AE260" s="30" t="s">
        <v>1384</v>
      </c>
      <c r="AF260" s="31">
        <v>12</v>
      </c>
      <c r="AG260" s="31">
        <v>13</v>
      </c>
      <c r="AH260" s="31">
        <v>12</v>
      </c>
      <c r="AI260" s="4">
        <f t="shared" si="389"/>
        <v>37</v>
      </c>
      <c r="AJ260" s="5">
        <f t="shared" si="390"/>
        <v>114</v>
      </c>
      <c r="AK260" s="28">
        <f t="shared" si="391"/>
        <v>123</v>
      </c>
      <c r="AL260" s="3">
        <f t="shared" si="392"/>
        <v>664</v>
      </c>
      <c r="AM260" s="5">
        <f t="shared" si="393"/>
        <v>29</v>
      </c>
      <c r="AN260" s="13" t="s">
        <v>1728</v>
      </c>
      <c r="AO260" s="14">
        <v>11</v>
      </c>
      <c r="AP260" s="14">
        <v>16</v>
      </c>
      <c r="AQ260" s="14">
        <v>15</v>
      </c>
      <c r="AR260" s="5">
        <f t="shared" si="394"/>
        <v>42</v>
      </c>
      <c r="AS260" s="5">
        <f t="shared" si="395"/>
        <v>111</v>
      </c>
      <c r="AT260" s="28">
        <f t="shared" si="396"/>
        <v>109</v>
      </c>
      <c r="AU260" s="3">
        <f t="shared" si="397"/>
        <v>773</v>
      </c>
      <c r="AV260" s="5">
        <f t="shared" si="398"/>
        <v>33</v>
      </c>
      <c r="AW260" s="13" t="s">
        <v>1918</v>
      </c>
      <c r="AX260" s="14">
        <v>13</v>
      </c>
      <c r="AY260" s="14">
        <v>16</v>
      </c>
      <c r="AZ260" s="14">
        <v>17</v>
      </c>
      <c r="BA260" s="5">
        <f t="shared" si="399"/>
        <v>46</v>
      </c>
      <c r="BB260" s="5">
        <f t="shared" si="400"/>
        <v>10</v>
      </c>
      <c r="BC260" s="28">
        <f t="shared" si="401"/>
        <v>189</v>
      </c>
      <c r="BD260" s="3">
        <f t="shared" si="402"/>
        <v>962</v>
      </c>
      <c r="BE260" s="5">
        <f t="shared" si="403"/>
        <v>19</v>
      </c>
      <c r="BF260" s="13" t="s">
        <v>2137</v>
      </c>
      <c r="BG260" s="14">
        <v>12</v>
      </c>
      <c r="BH260" s="14">
        <v>12</v>
      </c>
      <c r="BI260" s="14">
        <v>13</v>
      </c>
      <c r="BJ260" s="5">
        <f t="shared" si="404"/>
        <v>37</v>
      </c>
      <c r="BK260" s="5">
        <f t="shared" si="405"/>
        <v>150</v>
      </c>
      <c r="BL260" s="28">
        <f t="shared" si="406"/>
        <v>62</v>
      </c>
      <c r="BM260" s="3">
        <f t="shared" si="407"/>
        <v>1024</v>
      </c>
      <c r="BN260" s="5">
        <f t="shared" si="408"/>
        <v>31</v>
      </c>
      <c r="BO260" s="13"/>
      <c r="BP260" s="14"/>
      <c r="BQ260" s="14"/>
      <c r="BR260" s="14"/>
      <c r="BS260" s="5">
        <f t="shared" si="335"/>
        <v>0</v>
      </c>
      <c r="BT260" s="5" t="str">
        <f t="shared" si="339"/>
        <v/>
      </c>
      <c r="BU260" s="35">
        <f t="shared" si="336"/>
        <v>0</v>
      </c>
      <c r="BV260" s="3">
        <f t="shared" si="337"/>
        <v>1024</v>
      </c>
      <c r="BW260" s="5">
        <f t="shared" si="338"/>
        <v>63</v>
      </c>
    </row>
    <row r="261" spans="2:75">
      <c r="B261" s="36" t="s">
        <v>1254</v>
      </c>
      <c r="C261" s="41" t="s">
        <v>546</v>
      </c>
      <c r="D261" s="74" t="s">
        <v>1253</v>
      </c>
      <c r="E261" s="51"/>
      <c r="F261" s="4"/>
      <c r="G261" s="4"/>
      <c r="H261" s="4"/>
      <c r="I261" s="4"/>
      <c r="J261" s="4"/>
      <c r="K261" s="4"/>
      <c r="L261" s="57"/>
      <c r="M261" s="13"/>
      <c r="N261" s="14"/>
      <c r="O261" s="14"/>
      <c r="P261" s="14"/>
      <c r="Q261" s="4"/>
      <c r="R261" s="5"/>
      <c r="S261" s="28"/>
      <c r="T261" s="3"/>
      <c r="U261" s="57"/>
      <c r="V261" s="13" t="s">
        <v>1207</v>
      </c>
      <c r="W261" s="14">
        <v>15</v>
      </c>
      <c r="X261" s="14">
        <v>11</v>
      </c>
      <c r="Y261" s="14">
        <v>11</v>
      </c>
      <c r="Z261" s="4">
        <f t="shared" si="375"/>
        <v>37</v>
      </c>
      <c r="AA261" s="5">
        <f t="shared" si="385"/>
        <v>115</v>
      </c>
      <c r="AB261" s="28">
        <f t="shared" si="386"/>
        <v>101</v>
      </c>
      <c r="AC261" s="76">
        <f t="shared" si="387"/>
        <v>101</v>
      </c>
      <c r="AD261" s="57">
        <f t="shared" si="388"/>
        <v>232</v>
      </c>
      <c r="AE261" s="30" t="s">
        <v>1405</v>
      </c>
      <c r="AF261" s="31">
        <v>11</v>
      </c>
      <c r="AG261" s="31">
        <v>13</v>
      </c>
      <c r="AH261" s="31">
        <v>12</v>
      </c>
      <c r="AI261" s="4">
        <f t="shared" si="389"/>
        <v>36</v>
      </c>
      <c r="AJ261" s="5">
        <f t="shared" si="390"/>
        <v>133</v>
      </c>
      <c r="AK261" s="28">
        <f t="shared" si="391"/>
        <v>104</v>
      </c>
      <c r="AL261" s="3">
        <f t="shared" si="392"/>
        <v>205</v>
      </c>
      <c r="AM261" s="5">
        <f t="shared" si="393"/>
        <v>221</v>
      </c>
      <c r="AN261" s="13" t="s">
        <v>1729</v>
      </c>
      <c r="AO261" s="14">
        <v>14</v>
      </c>
      <c r="AP261" s="14">
        <v>12</v>
      </c>
      <c r="AQ261" s="14">
        <v>16</v>
      </c>
      <c r="AR261" s="5">
        <f t="shared" si="394"/>
        <v>42</v>
      </c>
      <c r="AS261" s="5">
        <f t="shared" si="395"/>
        <v>111</v>
      </c>
      <c r="AT261" s="28">
        <f t="shared" si="396"/>
        <v>109</v>
      </c>
      <c r="AU261" s="3">
        <f t="shared" si="397"/>
        <v>314</v>
      </c>
      <c r="AV261" s="5">
        <f t="shared" si="398"/>
        <v>200</v>
      </c>
      <c r="AW261" s="13" t="s">
        <v>1919</v>
      </c>
      <c r="AX261" s="14">
        <v>12</v>
      </c>
      <c r="AY261" s="14">
        <v>13</v>
      </c>
      <c r="AZ261" s="14">
        <v>9</v>
      </c>
      <c r="BA261" s="5">
        <f t="shared" si="399"/>
        <v>34</v>
      </c>
      <c r="BB261" s="5">
        <f t="shared" si="400"/>
        <v>155</v>
      </c>
      <c r="BC261" s="28">
        <f t="shared" si="401"/>
        <v>44</v>
      </c>
      <c r="BD261" s="3">
        <f t="shared" si="402"/>
        <v>358</v>
      </c>
      <c r="BE261" s="5">
        <f t="shared" si="403"/>
        <v>200</v>
      </c>
      <c r="BF261" s="13" t="s">
        <v>2138</v>
      </c>
      <c r="BG261" s="14">
        <v>9</v>
      </c>
      <c r="BH261" s="14">
        <v>10</v>
      </c>
      <c r="BI261" s="14">
        <v>12</v>
      </c>
      <c r="BJ261" s="5">
        <f t="shared" si="404"/>
        <v>31</v>
      </c>
      <c r="BK261" s="5">
        <f t="shared" si="405"/>
        <v>204</v>
      </c>
      <c r="BL261" s="28">
        <f t="shared" si="406"/>
        <v>8</v>
      </c>
      <c r="BM261" s="3">
        <f t="shared" si="407"/>
        <v>366</v>
      </c>
      <c r="BN261" s="5">
        <f t="shared" si="408"/>
        <v>208</v>
      </c>
      <c r="BO261" s="13" t="s">
        <v>2345</v>
      </c>
      <c r="BP261" s="14">
        <v>9</v>
      </c>
      <c r="BQ261" s="14">
        <v>9</v>
      </c>
      <c r="BR261" s="14">
        <v>11</v>
      </c>
      <c r="BS261" s="5">
        <f t="shared" si="335"/>
        <v>29</v>
      </c>
      <c r="BT261" s="5">
        <f t="shared" si="339"/>
        <v>191</v>
      </c>
      <c r="BU261" s="35">
        <f t="shared" si="336"/>
        <v>21</v>
      </c>
      <c r="BV261" s="3">
        <f t="shared" si="337"/>
        <v>387</v>
      </c>
      <c r="BW261" s="5">
        <f t="shared" si="338"/>
        <v>210</v>
      </c>
    </row>
    <row r="262" spans="2:75">
      <c r="B262" s="36" t="s">
        <v>1948</v>
      </c>
      <c r="C262" s="41" t="s">
        <v>546</v>
      </c>
      <c r="D262" s="74" t="s">
        <v>1946</v>
      </c>
      <c r="E262" s="51"/>
      <c r="F262" s="4"/>
      <c r="G262" s="4"/>
      <c r="H262" s="4"/>
      <c r="I262" s="4"/>
      <c r="J262" s="4"/>
      <c r="K262" s="4"/>
      <c r="L262" s="57"/>
      <c r="M262" s="13"/>
      <c r="N262" s="14"/>
      <c r="O262" s="14"/>
      <c r="P262" s="14"/>
      <c r="Q262" s="4"/>
      <c r="R262" s="5"/>
      <c r="S262" s="28"/>
      <c r="T262" s="3"/>
      <c r="U262" s="57"/>
      <c r="V262" s="13"/>
      <c r="W262" s="14"/>
      <c r="X262" s="14"/>
      <c r="Y262" s="14"/>
      <c r="Z262" s="4"/>
      <c r="AA262" s="5"/>
      <c r="AB262" s="28"/>
      <c r="AC262" s="76"/>
      <c r="AD262" s="57"/>
      <c r="AE262" s="30"/>
      <c r="AF262" s="31"/>
      <c r="AG262" s="31"/>
      <c r="AH262" s="31"/>
      <c r="AI262" s="4"/>
      <c r="AJ262" s="5"/>
      <c r="AK262" s="28"/>
      <c r="AL262" s="3"/>
      <c r="AM262" s="5"/>
      <c r="AN262" s="13"/>
      <c r="AO262" s="14"/>
      <c r="AP262" s="14"/>
      <c r="AQ262" s="14"/>
      <c r="AR262" s="5"/>
      <c r="AS262" s="5"/>
      <c r="AT262" s="28"/>
      <c r="AU262" s="3"/>
      <c r="AV262" s="5"/>
      <c r="AW262" s="13" t="s">
        <v>1920</v>
      </c>
      <c r="AX262" s="14">
        <v>8</v>
      </c>
      <c r="AY262" s="14">
        <v>10</v>
      </c>
      <c r="AZ262" s="14">
        <v>10</v>
      </c>
      <c r="BA262" s="5">
        <f t="shared" si="399"/>
        <v>28</v>
      </c>
      <c r="BB262" s="5">
        <f t="shared" si="400"/>
        <v>187</v>
      </c>
      <c r="BC262" s="28">
        <f t="shared" si="401"/>
        <v>12</v>
      </c>
      <c r="BD262" s="3">
        <f t="shared" si="402"/>
        <v>12</v>
      </c>
      <c r="BE262" s="5">
        <f t="shared" si="403"/>
        <v>282</v>
      </c>
      <c r="BF262" s="13"/>
      <c r="BG262" s="14"/>
      <c r="BH262" s="14"/>
      <c r="BI262" s="14"/>
      <c r="BJ262" s="5">
        <f t="shared" si="404"/>
        <v>0</v>
      </c>
      <c r="BK262" s="5" t="str">
        <f t="shared" si="405"/>
        <v/>
      </c>
      <c r="BL262" s="28">
        <f t="shared" si="406"/>
        <v>0</v>
      </c>
      <c r="BM262" s="3">
        <f t="shared" si="407"/>
        <v>12</v>
      </c>
      <c r="BN262" s="5">
        <f t="shared" si="408"/>
        <v>290</v>
      </c>
      <c r="BO262" s="13" t="s">
        <v>2346</v>
      </c>
      <c r="BP262" s="14">
        <v>8</v>
      </c>
      <c r="BQ262" s="14">
        <v>8</v>
      </c>
      <c r="BR262" s="14">
        <v>11</v>
      </c>
      <c r="BS262" s="5">
        <f t="shared" ref="BS262:BS299" si="418">SUM(BP262:BR262)</f>
        <v>27</v>
      </c>
      <c r="BT262" s="5">
        <f t="shared" si="339"/>
        <v>200</v>
      </c>
      <c r="BU262" s="35">
        <f t="shared" ref="BU262:BU299" si="419">IF(BT262="",0,BS$302+1-BT262)</f>
        <v>12</v>
      </c>
      <c r="BV262" s="3">
        <f t="shared" ref="BV262:BV299" si="420">BU262+BM262</f>
        <v>24</v>
      </c>
      <c r="BW262" s="5">
        <f t="shared" ref="BW262:BW299" si="421">IF(BV262=0,"",RANK(BV262,BV$6:BV$301))</f>
        <v>290</v>
      </c>
    </row>
    <row r="263" spans="2:75">
      <c r="B263" s="36" t="s">
        <v>1949</v>
      </c>
      <c r="C263" s="41" t="s">
        <v>546</v>
      </c>
      <c r="D263" s="74" t="s">
        <v>1947</v>
      </c>
      <c r="E263" s="51"/>
      <c r="F263" s="4"/>
      <c r="G263" s="4"/>
      <c r="H263" s="4"/>
      <c r="I263" s="4"/>
      <c r="J263" s="4"/>
      <c r="K263" s="4"/>
      <c r="L263" s="57"/>
      <c r="M263" s="13"/>
      <c r="N263" s="14"/>
      <c r="O263" s="14"/>
      <c r="P263" s="14"/>
      <c r="Q263" s="4"/>
      <c r="R263" s="5"/>
      <c r="S263" s="28"/>
      <c r="T263" s="3"/>
      <c r="U263" s="57"/>
      <c r="V263" s="13"/>
      <c r="W263" s="14"/>
      <c r="X263" s="14"/>
      <c r="Y263" s="14"/>
      <c r="Z263" s="4"/>
      <c r="AA263" s="5"/>
      <c r="AB263" s="28"/>
      <c r="AC263" s="76"/>
      <c r="AD263" s="57"/>
      <c r="AE263" s="30"/>
      <c r="AF263" s="31"/>
      <c r="AG263" s="31"/>
      <c r="AH263" s="31"/>
      <c r="AI263" s="4"/>
      <c r="AJ263" s="5"/>
      <c r="AK263" s="28"/>
      <c r="AL263" s="3"/>
      <c r="AM263" s="5"/>
      <c r="AN263" s="13"/>
      <c r="AO263" s="14"/>
      <c r="AP263" s="14"/>
      <c r="AQ263" s="14"/>
      <c r="AR263" s="5"/>
      <c r="AS263" s="5"/>
      <c r="AT263" s="28"/>
      <c r="AU263" s="3"/>
      <c r="AV263" s="5"/>
      <c r="AW263" s="13" t="s">
        <v>1921</v>
      </c>
      <c r="AX263" s="14">
        <v>12</v>
      </c>
      <c r="AY263" s="14">
        <v>15</v>
      </c>
      <c r="AZ263" s="14">
        <v>12</v>
      </c>
      <c r="BA263" s="5">
        <f t="shared" si="399"/>
        <v>39</v>
      </c>
      <c r="BB263" s="5">
        <f t="shared" si="400"/>
        <v>84</v>
      </c>
      <c r="BC263" s="28">
        <f t="shared" si="401"/>
        <v>115</v>
      </c>
      <c r="BD263" s="3">
        <f t="shared" si="402"/>
        <v>115</v>
      </c>
      <c r="BE263" s="5">
        <f t="shared" si="403"/>
        <v>263</v>
      </c>
      <c r="BF263" s="13"/>
      <c r="BG263" s="14"/>
      <c r="BH263" s="14"/>
      <c r="BI263" s="14"/>
      <c r="BJ263" s="5">
        <f t="shared" si="404"/>
        <v>0</v>
      </c>
      <c r="BK263" s="5" t="str">
        <f t="shared" si="405"/>
        <v/>
      </c>
      <c r="BL263" s="28">
        <f t="shared" si="406"/>
        <v>0</v>
      </c>
      <c r="BM263" s="3">
        <f t="shared" si="407"/>
        <v>115</v>
      </c>
      <c r="BN263" s="5">
        <f t="shared" si="408"/>
        <v>268</v>
      </c>
      <c r="BO263" s="13" t="s">
        <v>2347</v>
      </c>
      <c r="BP263" s="14">
        <v>15</v>
      </c>
      <c r="BQ263" s="14">
        <v>16</v>
      </c>
      <c r="BR263" s="14">
        <v>16</v>
      </c>
      <c r="BS263" s="5">
        <f t="shared" si="418"/>
        <v>47</v>
      </c>
      <c r="BT263" s="5">
        <f t="shared" si="339"/>
        <v>19</v>
      </c>
      <c r="BU263" s="35">
        <f t="shared" si="419"/>
        <v>193</v>
      </c>
      <c r="BV263" s="3">
        <f t="shared" si="420"/>
        <v>308</v>
      </c>
      <c r="BW263" s="5">
        <f t="shared" si="421"/>
        <v>237</v>
      </c>
    </row>
    <row r="264" spans="2:75">
      <c r="B264" s="36" t="s">
        <v>1004</v>
      </c>
      <c r="C264" s="41" t="s">
        <v>560</v>
      </c>
      <c r="D264" s="74" t="s">
        <v>1002</v>
      </c>
      <c r="E264" s="51"/>
      <c r="F264" s="4"/>
      <c r="G264" s="4"/>
      <c r="H264" s="4"/>
      <c r="I264" s="4"/>
      <c r="J264" s="4"/>
      <c r="K264" s="4"/>
      <c r="L264" s="57"/>
      <c r="M264" s="13" t="s">
        <v>907</v>
      </c>
      <c r="N264" s="14">
        <v>14</v>
      </c>
      <c r="O264" s="14">
        <v>13</v>
      </c>
      <c r="P264" s="14">
        <v>12</v>
      </c>
      <c r="Q264" s="4">
        <f t="shared" ref="Q264:Q273" si="422">SUM(N264:P264)</f>
        <v>39</v>
      </c>
      <c r="R264" s="5">
        <f t="shared" ref="R264:R273" si="423">IF(M264="","",RANK(Q264,Q$6:Q$301))</f>
        <v>106</v>
      </c>
      <c r="S264" s="28">
        <f t="shared" ref="S264:S273" si="424">IF(R264="",0,Q$302+1-R264)</f>
        <v>132</v>
      </c>
      <c r="T264" s="3">
        <f t="shared" ref="T264:T273" si="425">S264+K264</f>
        <v>132</v>
      </c>
      <c r="U264" s="57">
        <f t="shared" ref="U264:U273" si="426">IF(T264=0,"",RANK(T264,T$6:T$301))</f>
        <v>193</v>
      </c>
      <c r="V264" s="13"/>
      <c r="W264" s="14"/>
      <c r="X264" s="14"/>
      <c r="Y264" s="14"/>
      <c r="Z264" s="4"/>
      <c r="AA264" s="5" t="str">
        <f t="shared" ref="AA264:AA273" si="427">IF(V264="","",RANK(Z264,Z$6:Z$301))</f>
        <v/>
      </c>
      <c r="AB264" s="28">
        <f t="shared" ref="AB264:AB273" si="428">IF(AA264="",0,Z$302+1-AA264)</f>
        <v>0</v>
      </c>
      <c r="AC264" s="76">
        <f t="shared" ref="AC264:AC273" si="429">AB264+T264</f>
        <v>132</v>
      </c>
      <c r="AD264" s="57">
        <f t="shared" ref="AD264:AD273" si="430">IF(AC264=0,"",RANK(AC264,AC$6:AC$301))</f>
        <v>222</v>
      </c>
      <c r="AE264" s="30"/>
      <c r="AF264" s="31"/>
      <c r="AG264" s="31"/>
      <c r="AH264" s="31"/>
      <c r="AI264" s="4">
        <f t="shared" ref="AI264:AI273" si="431">SUM(AF264:AH264)</f>
        <v>0</v>
      </c>
      <c r="AJ264" s="5" t="str">
        <f t="shared" ref="AJ264:AJ273" si="432">IF(AE264="","",RANK(AI264,AI$6:AI$301))</f>
        <v/>
      </c>
      <c r="AK264" s="28">
        <f t="shared" ref="AK264:AK273" si="433">IF(AJ264="",0,AI$302+1-AJ264)</f>
        <v>0</v>
      </c>
      <c r="AL264" s="3">
        <f t="shared" ref="AL264:AL273" si="434">AK264+AC264</f>
        <v>132</v>
      </c>
      <c r="AM264" s="5">
        <f t="shared" ref="AM264:AM273" si="435">IF(AL264=0,"",RANK(AL264,AL$6:AL$301))</f>
        <v>245</v>
      </c>
      <c r="AN264" s="13" t="s">
        <v>1730</v>
      </c>
      <c r="AO264" s="14">
        <v>14</v>
      </c>
      <c r="AP264" s="14">
        <v>13</v>
      </c>
      <c r="AQ264" s="14">
        <v>18</v>
      </c>
      <c r="AR264" s="5">
        <f t="shared" ref="AR264:AR278" si="436">SUM(AO264:AQ264)</f>
        <v>45</v>
      </c>
      <c r="AS264" s="5">
        <f t="shared" ref="AS264:AS278" si="437">IF(AN264="","",RANK(AR264,AR$7:AR$301))</f>
        <v>69</v>
      </c>
      <c r="AT264" s="28">
        <f t="shared" ref="AT264:AT278" si="438">IF(AS264="",0,AR$302+1-AS264)</f>
        <v>151</v>
      </c>
      <c r="AU264" s="3">
        <f t="shared" ref="AU264:AU278" si="439">AT264+AL264</f>
        <v>283</v>
      </c>
      <c r="AV264" s="5">
        <f t="shared" ref="AV264:AV278" si="440">IF(AU264=0,"",RANK(AU264,AU$6:AU$301))</f>
        <v>208</v>
      </c>
      <c r="AW264" s="13" t="s">
        <v>1922</v>
      </c>
      <c r="AX264" s="14">
        <v>13</v>
      </c>
      <c r="AY264" s="14">
        <v>14</v>
      </c>
      <c r="AZ264" s="14">
        <v>10</v>
      </c>
      <c r="BA264" s="5">
        <f t="shared" si="399"/>
        <v>37</v>
      </c>
      <c r="BB264" s="5">
        <f t="shared" si="400"/>
        <v>117</v>
      </c>
      <c r="BC264" s="28">
        <f t="shared" si="401"/>
        <v>82</v>
      </c>
      <c r="BD264" s="3">
        <f t="shared" si="402"/>
        <v>365</v>
      </c>
      <c r="BE264" s="5">
        <f t="shared" si="403"/>
        <v>197</v>
      </c>
      <c r="BF264" s="13" t="s">
        <v>2139</v>
      </c>
      <c r="BG264" s="14">
        <v>9</v>
      </c>
      <c r="BH264" s="14">
        <v>10</v>
      </c>
      <c r="BI264" s="14">
        <v>12</v>
      </c>
      <c r="BJ264" s="5">
        <f t="shared" si="404"/>
        <v>31</v>
      </c>
      <c r="BK264" s="5">
        <f t="shared" si="405"/>
        <v>204</v>
      </c>
      <c r="BL264" s="28">
        <f t="shared" si="406"/>
        <v>8</v>
      </c>
      <c r="BM264" s="3">
        <f t="shared" si="407"/>
        <v>373</v>
      </c>
      <c r="BN264" s="5">
        <f t="shared" si="408"/>
        <v>206</v>
      </c>
      <c r="BO264" s="13"/>
      <c r="BP264" s="14"/>
      <c r="BQ264" s="14"/>
      <c r="BR264" s="14"/>
      <c r="BS264" s="5">
        <f t="shared" si="418"/>
        <v>0</v>
      </c>
      <c r="BT264" s="5" t="str">
        <f t="shared" ref="BT264:BT295" si="441">IF(BO264="","",RANK(BS264,BS$6:BS$301))</f>
        <v/>
      </c>
      <c r="BU264" s="35">
        <f t="shared" si="419"/>
        <v>0</v>
      </c>
      <c r="BV264" s="3">
        <f t="shared" si="420"/>
        <v>373</v>
      </c>
      <c r="BW264" s="5">
        <f t="shared" si="421"/>
        <v>214</v>
      </c>
    </row>
    <row r="265" spans="2:75">
      <c r="B265" s="36" t="s">
        <v>1005</v>
      </c>
      <c r="C265" s="41" t="s">
        <v>560</v>
      </c>
      <c r="D265" s="74" t="s">
        <v>1003</v>
      </c>
      <c r="E265" s="51"/>
      <c r="F265" s="4"/>
      <c r="G265" s="4"/>
      <c r="H265" s="4"/>
      <c r="I265" s="4"/>
      <c r="J265" s="4"/>
      <c r="K265" s="4"/>
      <c r="L265" s="57"/>
      <c r="M265" s="13" t="s">
        <v>908</v>
      </c>
      <c r="N265" s="14">
        <v>6</v>
      </c>
      <c r="O265" s="14">
        <v>10</v>
      </c>
      <c r="P265" s="14">
        <v>7</v>
      </c>
      <c r="Q265" s="4">
        <f t="shared" si="422"/>
        <v>23</v>
      </c>
      <c r="R265" s="5">
        <f t="shared" si="423"/>
        <v>232</v>
      </c>
      <c r="S265" s="28">
        <f t="shared" si="424"/>
        <v>6</v>
      </c>
      <c r="T265" s="3">
        <f t="shared" si="425"/>
        <v>6</v>
      </c>
      <c r="U265" s="57">
        <f t="shared" si="426"/>
        <v>254</v>
      </c>
      <c r="V265" s="13"/>
      <c r="W265" s="14"/>
      <c r="X265" s="14"/>
      <c r="Y265" s="14"/>
      <c r="Z265" s="4"/>
      <c r="AA265" s="5" t="str">
        <f t="shared" si="427"/>
        <v/>
      </c>
      <c r="AB265" s="28">
        <f t="shared" si="428"/>
        <v>0</v>
      </c>
      <c r="AC265" s="76">
        <f t="shared" si="429"/>
        <v>6</v>
      </c>
      <c r="AD265" s="57">
        <f t="shared" si="430"/>
        <v>268</v>
      </c>
      <c r="AE265" s="30"/>
      <c r="AF265" s="31"/>
      <c r="AG265" s="31"/>
      <c r="AH265" s="31"/>
      <c r="AI265" s="4">
        <f t="shared" si="431"/>
        <v>0</v>
      </c>
      <c r="AJ265" s="5" t="str">
        <f t="shared" si="432"/>
        <v/>
      </c>
      <c r="AK265" s="28">
        <f t="shared" si="433"/>
        <v>0</v>
      </c>
      <c r="AL265" s="3">
        <f t="shared" si="434"/>
        <v>6</v>
      </c>
      <c r="AM265" s="5">
        <f t="shared" si="435"/>
        <v>277</v>
      </c>
      <c r="AN265" s="13"/>
      <c r="AO265" s="14"/>
      <c r="AP265" s="14"/>
      <c r="AQ265" s="14"/>
      <c r="AR265" s="5">
        <f t="shared" si="436"/>
        <v>0</v>
      </c>
      <c r="AS265" s="5" t="str">
        <f t="shared" si="437"/>
        <v/>
      </c>
      <c r="AT265" s="28">
        <f t="shared" si="438"/>
        <v>0</v>
      </c>
      <c r="AU265" s="3">
        <f t="shared" si="439"/>
        <v>6</v>
      </c>
      <c r="AV265" s="5">
        <f t="shared" si="440"/>
        <v>279</v>
      </c>
      <c r="AW265" s="13"/>
      <c r="AX265" s="14"/>
      <c r="AY265" s="14"/>
      <c r="AZ265" s="14"/>
      <c r="BA265" s="5">
        <f t="shared" si="399"/>
        <v>0</v>
      </c>
      <c r="BB265" s="5" t="str">
        <f t="shared" si="400"/>
        <v/>
      </c>
      <c r="BC265" s="28">
        <f t="shared" si="401"/>
        <v>0</v>
      </c>
      <c r="BD265" s="3">
        <f t="shared" si="402"/>
        <v>6</v>
      </c>
      <c r="BE265" s="5">
        <f t="shared" si="403"/>
        <v>283</v>
      </c>
      <c r="BF265" s="13"/>
      <c r="BG265" s="14"/>
      <c r="BH265" s="14"/>
      <c r="BI265" s="14"/>
      <c r="BJ265" s="5">
        <f t="shared" si="404"/>
        <v>0</v>
      </c>
      <c r="BK265" s="5" t="str">
        <f t="shared" si="405"/>
        <v/>
      </c>
      <c r="BL265" s="28">
        <f t="shared" si="406"/>
        <v>0</v>
      </c>
      <c r="BM265" s="3">
        <f t="shared" si="407"/>
        <v>6</v>
      </c>
      <c r="BN265" s="5">
        <f t="shared" si="408"/>
        <v>292</v>
      </c>
      <c r="BO265" s="13"/>
      <c r="BP265" s="14"/>
      <c r="BQ265" s="14"/>
      <c r="BR265" s="14"/>
      <c r="BS265" s="5">
        <f t="shared" si="418"/>
        <v>0</v>
      </c>
      <c r="BT265" s="5" t="str">
        <f t="shared" si="441"/>
        <v/>
      </c>
      <c r="BU265" s="35">
        <f t="shared" si="419"/>
        <v>0</v>
      </c>
      <c r="BV265" s="3">
        <f t="shared" si="420"/>
        <v>6</v>
      </c>
      <c r="BW265" s="5">
        <f t="shared" si="421"/>
        <v>294</v>
      </c>
    </row>
    <row r="266" spans="2:75">
      <c r="B266" s="36" t="s">
        <v>469</v>
      </c>
      <c r="C266" s="41" t="s">
        <v>560</v>
      </c>
      <c r="D266" s="74" t="s">
        <v>132</v>
      </c>
      <c r="E266" s="51" t="s">
        <v>287</v>
      </c>
      <c r="F266" s="4">
        <v>14</v>
      </c>
      <c r="G266" s="4">
        <v>9</v>
      </c>
      <c r="H266" s="4">
        <v>12</v>
      </c>
      <c r="I266" s="4">
        <f t="shared" ref="I266:I272" si="442">SUM(F266:H266)</f>
        <v>35</v>
      </c>
      <c r="J266" s="4">
        <f t="shared" ref="J266:J272" si="443">IF(E266="","",RANK(I266,I$6:I$300))</f>
        <v>128</v>
      </c>
      <c r="K266" s="4">
        <f t="shared" ref="K266:K272" si="444">IF(J266="",0,I$302+1-J266)</f>
        <v>90</v>
      </c>
      <c r="L266" s="57">
        <f t="shared" ref="L266:L272" si="445">IF(E266="","",RANK(K266,K$6:K$300))</f>
        <v>128</v>
      </c>
      <c r="M266" s="13" t="s">
        <v>909</v>
      </c>
      <c r="N266" s="14">
        <v>14</v>
      </c>
      <c r="O266" s="14">
        <v>12</v>
      </c>
      <c r="P266" s="14">
        <v>10</v>
      </c>
      <c r="Q266" s="4">
        <f t="shared" si="422"/>
        <v>36</v>
      </c>
      <c r="R266" s="5">
        <f t="shared" si="423"/>
        <v>148</v>
      </c>
      <c r="S266" s="28">
        <f t="shared" si="424"/>
        <v>90</v>
      </c>
      <c r="T266" s="3">
        <f t="shared" si="425"/>
        <v>180</v>
      </c>
      <c r="U266" s="57">
        <f t="shared" si="426"/>
        <v>155</v>
      </c>
      <c r="V266" s="13" t="s">
        <v>1208</v>
      </c>
      <c r="W266" s="14">
        <v>13</v>
      </c>
      <c r="X266" s="14">
        <v>13</v>
      </c>
      <c r="Y266" s="14">
        <v>14</v>
      </c>
      <c r="Z266" s="4">
        <f t="shared" ref="Z266:Z273" si="446">SUM(W266:Y266)</f>
        <v>40</v>
      </c>
      <c r="AA266" s="5">
        <f t="shared" si="427"/>
        <v>79</v>
      </c>
      <c r="AB266" s="28">
        <f t="shared" si="428"/>
        <v>137</v>
      </c>
      <c r="AC266" s="76">
        <f t="shared" si="429"/>
        <v>317</v>
      </c>
      <c r="AD266" s="57">
        <f t="shared" si="430"/>
        <v>124</v>
      </c>
      <c r="AE266" s="30" t="s">
        <v>1399</v>
      </c>
      <c r="AF266" s="31">
        <v>10</v>
      </c>
      <c r="AG266" s="31">
        <v>14</v>
      </c>
      <c r="AH266" s="31">
        <v>12</v>
      </c>
      <c r="AI266" s="4">
        <f t="shared" si="431"/>
        <v>36</v>
      </c>
      <c r="AJ266" s="5">
        <f t="shared" si="432"/>
        <v>133</v>
      </c>
      <c r="AK266" s="28">
        <f t="shared" si="433"/>
        <v>104</v>
      </c>
      <c r="AL266" s="3">
        <f t="shared" si="434"/>
        <v>421</v>
      </c>
      <c r="AM266" s="5">
        <f t="shared" si="435"/>
        <v>124</v>
      </c>
      <c r="AN266" s="13" t="s">
        <v>1731</v>
      </c>
      <c r="AO266" s="14">
        <v>17</v>
      </c>
      <c r="AP266" s="14">
        <v>17</v>
      </c>
      <c r="AQ266" s="14">
        <v>16</v>
      </c>
      <c r="AR266" s="5">
        <f t="shared" si="436"/>
        <v>50</v>
      </c>
      <c r="AS266" s="5">
        <f t="shared" si="437"/>
        <v>16</v>
      </c>
      <c r="AT266" s="28">
        <f t="shared" si="438"/>
        <v>204</v>
      </c>
      <c r="AU266" s="3">
        <f t="shared" si="439"/>
        <v>625</v>
      </c>
      <c r="AV266" s="5">
        <f t="shared" si="440"/>
        <v>83</v>
      </c>
      <c r="AW266" s="13" t="s">
        <v>1923</v>
      </c>
      <c r="AX266" s="14">
        <v>12</v>
      </c>
      <c r="AY266" s="14">
        <v>13</v>
      </c>
      <c r="AZ266" s="14">
        <v>13</v>
      </c>
      <c r="BA266" s="5">
        <f t="shared" si="399"/>
        <v>38</v>
      </c>
      <c r="BB266" s="5">
        <f t="shared" si="400"/>
        <v>102</v>
      </c>
      <c r="BC266" s="28">
        <f t="shared" si="401"/>
        <v>97</v>
      </c>
      <c r="BD266" s="3">
        <f t="shared" si="402"/>
        <v>722</v>
      </c>
      <c r="BE266" s="5">
        <f t="shared" si="403"/>
        <v>82</v>
      </c>
      <c r="BF266" s="13" t="s">
        <v>2140</v>
      </c>
      <c r="BG266" s="14">
        <v>14</v>
      </c>
      <c r="BH266" s="14">
        <v>12</v>
      </c>
      <c r="BI266" s="14">
        <v>16</v>
      </c>
      <c r="BJ266" s="5">
        <f t="shared" si="404"/>
        <v>42</v>
      </c>
      <c r="BK266" s="5">
        <f t="shared" si="405"/>
        <v>79</v>
      </c>
      <c r="BL266" s="28">
        <f t="shared" si="406"/>
        <v>133</v>
      </c>
      <c r="BM266" s="3">
        <f t="shared" si="407"/>
        <v>855</v>
      </c>
      <c r="BN266" s="5">
        <f t="shared" si="408"/>
        <v>82</v>
      </c>
      <c r="BO266" s="13" t="s">
        <v>2348</v>
      </c>
      <c r="BP266" s="14">
        <v>12</v>
      </c>
      <c r="BQ266" s="14">
        <v>14</v>
      </c>
      <c r="BR266" s="14">
        <v>16</v>
      </c>
      <c r="BS266" s="5">
        <f t="shared" si="418"/>
        <v>42</v>
      </c>
      <c r="BT266" s="5">
        <f t="shared" si="441"/>
        <v>61</v>
      </c>
      <c r="BU266" s="35">
        <f t="shared" si="419"/>
        <v>151</v>
      </c>
      <c r="BV266" s="3">
        <f t="shared" si="420"/>
        <v>1006</v>
      </c>
      <c r="BW266" s="5">
        <f t="shared" si="421"/>
        <v>72</v>
      </c>
    </row>
    <row r="267" spans="2:75">
      <c r="B267" s="36" t="s">
        <v>468</v>
      </c>
      <c r="C267" s="41" t="s">
        <v>560</v>
      </c>
      <c r="D267" s="74" t="s">
        <v>133</v>
      </c>
      <c r="E267" s="51" t="s">
        <v>284</v>
      </c>
      <c r="F267" s="4">
        <v>13</v>
      </c>
      <c r="G267" s="4">
        <v>10</v>
      </c>
      <c r="H267" s="4">
        <v>12</v>
      </c>
      <c r="I267" s="4">
        <f t="shared" si="442"/>
        <v>35</v>
      </c>
      <c r="J267" s="4">
        <f t="shared" si="443"/>
        <v>128</v>
      </c>
      <c r="K267" s="4">
        <f t="shared" si="444"/>
        <v>90</v>
      </c>
      <c r="L267" s="57">
        <f t="shared" si="445"/>
        <v>128</v>
      </c>
      <c r="M267" s="62" t="s">
        <v>910</v>
      </c>
      <c r="N267" s="14">
        <v>17</v>
      </c>
      <c r="O267" s="14">
        <v>13</v>
      </c>
      <c r="P267" s="14">
        <v>18</v>
      </c>
      <c r="Q267" s="4">
        <f t="shared" si="422"/>
        <v>48</v>
      </c>
      <c r="R267" s="5">
        <f t="shared" si="423"/>
        <v>19</v>
      </c>
      <c r="S267" s="28">
        <f t="shared" si="424"/>
        <v>219</v>
      </c>
      <c r="T267" s="3">
        <f t="shared" si="425"/>
        <v>309</v>
      </c>
      <c r="U267" s="57">
        <f t="shared" si="426"/>
        <v>59</v>
      </c>
      <c r="V267" s="13" t="s">
        <v>1209</v>
      </c>
      <c r="W267" s="14">
        <v>7</v>
      </c>
      <c r="X267" s="14">
        <v>8</v>
      </c>
      <c r="Y267" s="14">
        <v>12</v>
      </c>
      <c r="Z267" s="4">
        <f t="shared" si="446"/>
        <v>27</v>
      </c>
      <c r="AA267" s="5">
        <f t="shared" si="427"/>
        <v>205</v>
      </c>
      <c r="AB267" s="28">
        <f t="shared" si="428"/>
        <v>11</v>
      </c>
      <c r="AC267" s="76">
        <f t="shared" si="429"/>
        <v>320</v>
      </c>
      <c r="AD267" s="57">
        <f t="shared" si="430"/>
        <v>121</v>
      </c>
      <c r="AE267" s="30" t="s">
        <v>1309</v>
      </c>
      <c r="AF267" s="31">
        <v>13</v>
      </c>
      <c r="AG267" s="31">
        <v>16</v>
      </c>
      <c r="AH267" s="31">
        <v>13</v>
      </c>
      <c r="AI267" s="4">
        <f t="shared" si="431"/>
        <v>42</v>
      </c>
      <c r="AJ267" s="5">
        <f t="shared" si="432"/>
        <v>47</v>
      </c>
      <c r="AK267" s="28">
        <f t="shared" si="433"/>
        <v>190</v>
      </c>
      <c r="AL267" s="3">
        <f t="shared" si="434"/>
        <v>510</v>
      </c>
      <c r="AM267" s="5">
        <f t="shared" si="435"/>
        <v>86</v>
      </c>
      <c r="AN267" s="13" t="s">
        <v>1732</v>
      </c>
      <c r="AO267" s="14">
        <v>13</v>
      </c>
      <c r="AP267" s="14">
        <v>12</v>
      </c>
      <c r="AQ267" s="14">
        <v>18</v>
      </c>
      <c r="AR267" s="5">
        <f t="shared" si="436"/>
        <v>43</v>
      </c>
      <c r="AS267" s="5">
        <f t="shared" si="437"/>
        <v>98</v>
      </c>
      <c r="AT267" s="28">
        <f t="shared" si="438"/>
        <v>122</v>
      </c>
      <c r="AU267" s="3">
        <f t="shared" si="439"/>
        <v>632</v>
      </c>
      <c r="AV267" s="5">
        <f t="shared" si="440"/>
        <v>80</v>
      </c>
      <c r="AW267" s="13" t="s">
        <v>1924</v>
      </c>
      <c r="AX267" s="14">
        <v>12</v>
      </c>
      <c r="AY267" s="14">
        <v>13</v>
      </c>
      <c r="AZ267" s="14">
        <v>13</v>
      </c>
      <c r="BA267" s="5">
        <f t="shared" si="399"/>
        <v>38</v>
      </c>
      <c r="BB267" s="5">
        <f t="shared" si="400"/>
        <v>102</v>
      </c>
      <c r="BC267" s="28">
        <f t="shared" si="401"/>
        <v>97</v>
      </c>
      <c r="BD267" s="3">
        <f t="shared" si="402"/>
        <v>729</v>
      </c>
      <c r="BE267" s="5">
        <f t="shared" si="403"/>
        <v>78</v>
      </c>
      <c r="BF267" s="13" t="s">
        <v>2141</v>
      </c>
      <c r="BG267" s="14">
        <v>14</v>
      </c>
      <c r="BH267" s="14">
        <v>18</v>
      </c>
      <c r="BI267" s="14">
        <v>15</v>
      </c>
      <c r="BJ267" s="5">
        <f t="shared" si="404"/>
        <v>47</v>
      </c>
      <c r="BK267" s="5">
        <f t="shared" si="405"/>
        <v>29</v>
      </c>
      <c r="BL267" s="28">
        <f t="shared" si="406"/>
        <v>183</v>
      </c>
      <c r="BM267" s="3">
        <f t="shared" si="407"/>
        <v>912</v>
      </c>
      <c r="BN267" s="5">
        <f t="shared" si="408"/>
        <v>65</v>
      </c>
      <c r="BO267" s="13" t="s">
        <v>2270</v>
      </c>
      <c r="BP267" s="14">
        <v>17</v>
      </c>
      <c r="BQ267" s="14">
        <v>16</v>
      </c>
      <c r="BR267" s="14">
        <v>14</v>
      </c>
      <c r="BS267" s="5">
        <f t="shared" si="418"/>
        <v>47</v>
      </c>
      <c r="BT267" s="5">
        <f t="shared" si="441"/>
        <v>19</v>
      </c>
      <c r="BU267" s="35">
        <f t="shared" si="419"/>
        <v>193</v>
      </c>
      <c r="BV267" s="3">
        <f t="shared" si="420"/>
        <v>1105</v>
      </c>
      <c r="BW267" s="5">
        <f t="shared" si="421"/>
        <v>48</v>
      </c>
    </row>
    <row r="268" spans="2:75">
      <c r="B268" s="36" t="s">
        <v>489</v>
      </c>
      <c r="C268" s="41" t="s">
        <v>560</v>
      </c>
      <c r="D268" s="74" t="s">
        <v>134</v>
      </c>
      <c r="E268" s="51" t="s">
        <v>308</v>
      </c>
      <c r="F268" s="4">
        <v>10</v>
      </c>
      <c r="G268" s="4">
        <v>11</v>
      </c>
      <c r="H268" s="4">
        <v>12</v>
      </c>
      <c r="I268" s="4">
        <f t="shared" si="442"/>
        <v>33</v>
      </c>
      <c r="J268" s="4">
        <f t="shared" si="443"/>
        <v>159</v>
      </c>
      <c r="K268" s="4">
        <f t="shared" si="444"/>
        <v>59</v>
      </c>
      <c r="L268" s="57">
        <f t="shared" si="445"/>
        <v>159</v>
      </c>
      <c r="M268" s="13" t="s">
        <v>911</v>
      </c>
      <c r="N268" s="14">
        <v>14</v>
      </c>
      <c r="O268" s="14">
        <v>13</v>
      </c>
      <c r="P268" s="14">
        <v>12</v>
      </c>
      <c r="Q268" s="4">
        <f t="shared" si="422"/>
        <v>39</v>
      </c>
      <c r="R268" s="5">
        <f t="shared" si="423"/>
        <v>106</v>
      </c>
      <c r="S268" s="28">
        <f t="shared" si="424"/>
        <v>132</v>
      </c>
      <c r="T268" s="3">
        <f t="shared" si="425"/>
        <v>191</v>
      </c>
      <c r="U268" s="57">
        <f t="shared" si="426"/>
        <v>139</v>
      </c>
      <c r="V268" s="13" t="s">
        <v>1210</v>
      </c>
      <c r="W268" s="14">
        <v>10</v>
      </c>
      <c r="X268" s="14">
        <v>6</v>
      </c>
      <c r="Y268" s="14">
        <v>11</v>
      </c>
      <c r="Z268" s="4">
        <f t="shared" si="446"/>
        <v>27</v>
      </c>
      <c r="AA268" s="5">
        <f t="shared" si="427"/>
        <v>205</v>
      </c>
      <c r="AB268" s="28">
        <f t="shared" si="428"/>
        <v>11</v>
      </c>
      <c r="AC268" s="76">
        <f t="shared" si="429"/>
        <v>202</v>
      </c>
      <c r="AD268" s="57">
        <f t="shared" si="430"/>
        <v>186</v>
      </c>
      <c r="AE268" s="30" t="s">
        <v>1352</v>
      </c>
      <c r="AF268" s="31">
        <v>14</v>
      </c>
      <c r="AG268" s="31">
        <v>12</v>
      </c>
      <c r="AH268" s="31">
        <v>13</v>
      </c>
      <c r="AI268" s="4">
        <f t="shared" si="431"/>
        <v>39</v>
      </c>
      <c r="AJ268" s="5">
        <f t="shared" si="432"/>
        <v>84</v>
      </c>
      <c r="AK268" s="28">
        <f t="shared" si="433"/>
        <v>153</v>
      </c>
      <c r="AL268" s="3">
        <f t="shared" si="434"/>
        <v>355</v>
      </c>
      <c r="AM268" s="5">
        <f t="shared" si="435"/>
        <v>157</v>
      </c>
      <c r="AN268" s="13" t="s">
        <v>1733</v>
      </c>
      <c r="AO268" s="14">
        <v>11</v>
      </c>
      <c r="AP268" s="14">
        <v>15</v>
      </c>
      <c r="AQ268" s="14">
        <v>15</v>
      </c>
      <c r="AR268" s="5">
        <f t="shared" si="436"/>
        <v>41</v>
      </c>
      <c r="AS268" s="5">
        <f t="shared" si="437"/>
        <v>131</v>
      </c>
      <c r="AT268" s="28">
        <f t="shared" si="438"/>
        <v>89</v>
      </c>
      <c r="AU268" s="3">
        <f t="shared" si="439"/>
        <v>444</v>
      </c>
      <c r="AV268" s="5">
        <f t="shared" si="440"/>
        <v>157</v>
      </c>
      <c r="AW268" s="13" t="s">
        <v>1925</v>
      </c>
      <c r="AX268" s="14">
        <v>12</v>
      </c>
      <c r="AY268" s="14">
        <v>15</v>
      </c>
      <c r="AZ268" s="14">
        <v>13</v>
      </c>
      <c r="BA268" s="5">
        <f t="shared" si="399"/>
        <v>40</v>
      </c>
      <c r="BB268" s="5">
        <f t="shared" si="400"/>
        <v>70</v>
      </c>
      <c r="BC268" s="28">
        <f t="shared" si="401"/>
        <v>129</v>
      </c>
      <c r="BD268" s="3">
        <f t="shared" si="402"/>
        <v>573</v>
      </c>
      <c r="BE268" s="5">
        <f t="shared" si="403"/>
        <v>137</v>
      </c>
      <c r="BF268" s="13" t="s">
        <v>2142</v>
      </c>
      <c r="BG268" s="14">
        <v>11</v>
      </c>
      <c r="BH268" s="14">
        <v>13</v>
      </c>
      <c r="BI268" s="14">
        <v>14</v>
      </c>
      <c r="BJ268" s="5">
        <f t="shared" si="404"/>
        <v>38</v>
      </c>
      <c r="BK268" s="5">
        <f t="shared" si="405"/>
        <v>135</v>
      </c>
      <c r="BL268" s="28">
        <f t="shared" si="406"/>
        <v>77</v>
      </c>
      <c r="BM268" s="3">
        <f t="shared" si="407"/>
        <v>650</v>
      </c>
      <c r="BN268" s="5">
        <f t="shared" si="408"/>
        <v>133</v>
      </c>
      <c r="BO268" s="13" t="s">
        <v>2349</v>
      </c>
      <c r="BP268" s="14">
        <v>11</v>
      </c>
      <c r="BQ268" s="14">
        <v>9</v>
      </c>
      <c r="BR268" s="14">
        <v>9</v>
      </c>
      <c r="BS268" s="5">
        <f t="shared" si="418"/>
        <v>29</v>
      </c>
      <c r="BT268" s="5">
        <f t="shared" si="441"/>
        <v>191</v>
      </c>
      <c r="BU268" s="35">
        <f t="shared" si="419"/>
        <v>21</v>
      </c>
      <c r="BV268" s="3">
        <f t="shared" si="420"/>
        <v>671</v>
      </c>
      <c r="BW268" s="5">
        <f t="shared" si="421"/>
        <v>148</v>
      </c>
    </row>
    <row r="269" spans="2:75">
      <c r="B269" s="36" t="s">
        <v>502</v>
      </c>
      <c r="C269" s="41" t="s">
        <v>560</v>
      </c>
      <c r="D269" s="74" t="s">
        <v>135</v>
      </c>
      <c r="E269" s="51" t="s">
        <v>324</v>
      </c>
      <c r="F269" s="4">
        <v>11</v>
      </c>
      <c r="G269" s="4">
        <v>9</v>
      </c>
      <c r="H269" s="4">
        <v>12</v>
      </c>
      <c r="I269" s="4">
        <f t="shared" si="442"/>
        <v>32</v>
      </c>
      <c r="J269" s="4">
        <f t="shared" si="443"/>
        <v>173</v>
      </c>
      <c r="K269" s="4">
        <f t="shared" si="444"/>
        <v>45</v>
      </c>
      <c r="L269" s="57">
        <f t="shared" si="445"/>
        <v>173</v>
      </c>
      <c r="M269" s="13" t="s">
        <v>912</v>
      </c>
      <c r="N269" s="14">
        <v>12</v>
      </c>
      <c r="O269" s="14">
        <v>13</v>
      </c>
      <c r="P269" s="14">
        <v>15</v>
      </c>
      <c r="Q269" s="4">
        <f t="shared" si="422"/>
        <v>40</v>
      </c>
      <c r="R269" s="5">
        <f t="shared" si="423"/>
        <v>90</v>
      </c>
      <c r="S269" s="28">
        <f t="shared" si="424"/>
        <v>148</v>
      </c>
      <c r="T269" s="3">
        <f t="shared" si="425"/>
        <v>193</v>
      </c>
      <c r="U269" s="57">
        <f t="shared" si="426"/>
        <v>137</v>
      </c>
      <c r="V269" s="13" t="s">
        <v>1211</v>
      </c>
      <c r="W269" s="14">
        <v>7</v>
      </c>
      <c r="X269" s="14">
        <v>11</v>
      </c>
      <c r="Y269" s="14">
        <v>12</v>
      </c>
      <c r="Z269" s="4">
        <f t="shared" si="446"/>
        <v>30</v>
      </c>
      <c r="AA269" s="5">
        <f t="shared" si="427"/>
        <v>192</v>
      </c>
      <c r="AB269" s="28">
        <f t="shared" si="428"/>
        <v>24</v>
      </c>
      <c r="AC269" s="76">
        <f t="shared" si="429"/>
        <v>217</v>
      </c>
      <c r="AD269" s="57">
        <f t="shared" si="430"/>
        <v>176</v>
      </c>
      <c r="AE269" s="30" t="s">
        <v>1373</v>
      </c>
      <c r="AF269" s="31">
        <v>13</v>
      </c>
      <c r="AG269" s="31">
        <v>14</v>
      </c>
      <c r="AH269" s="31">
        <v>10</v>
      </c>
      <c r="AI269" s="4">
        <f t="shared" si="431"/>
        <v>37</v>
      </c>
      <c r="AJ269" s="5">
        <f t="shared" si="432"/>
        <v>114</v>
      </c>
      <c r="AK269" s="28">
        <f t="shared" si="433"/>
        <v>123</v>
      </c>
      <c r="AL269" s="3">
        <f t="shared" si="434"/>
        <v>340</v>
      </c>
      <c r="AM269" s="5">
        <f t="shared" si="435"/>
        <v>166</v>
      </c>
      <c r="AN269" s="13" t="s">
        <v>1734</v>
      </c>
      <c r="AO269" s="14">
        <v>10</v>
      </c>
      <c r="AP269" s="14">
        <v>11</v>
      </c>
      <c r="AQ269" s="14">
        <v>15</v>
      </c>
      <c r="AR269" s="5">
        <f t="shared" si="436"/>
        <v>36</v>
      </c>
      <c r="AS269" s="5">
        <f t="shared" si="437"/>
        <v>189</v>
      </c>
      <c r="AT269" s="28">
        <f t="shared" si="438"/>
        <v>31</v>
      </c>
      <c r="AU269" s="3">
        <f t="shared" si="439"/>
        <v>371</v>
      </c>
      <c r="AV269" s="5">
        <f t="shared" si="440"/>
        <v>181</v>
      </c>
      <c r="AW269" s="13" t="s">
        <v>1926</v>
      </c>
      <c r="AX269" s="14">
        <v>11</v>
      </c>
      <c r="AY269" s="14">
        <v>13</v>
      </c>
      <c r="AZ269" s="14">
        <v>12</v>
      </c>
      <c r="BA269" s="5">
        <f t="shared" si="399"/>
        <v>36</v>
      </c>
      <c r="BB269" s="5">
        <f t="shared" si="400"/>
        <v>133</v>
      </c>
      <c r="BC269" s="28">
        <f t="shared" si="401"/>
        <v>66</v>
      </c>
      <c r="BD269" s="3">
        <f t="shared" si="402"/>
        <v>437</v>
      </c>
      <c r="BE269" s="5">
        <f t="shared" si="403"/>
        <v>178</v>
      </c>
      <c r="BF269" s="13" t="s">
        <v>2143</v>
      </c>
      <c r="BG269" s="14">
        <v>9</v>
      </c>
      <c r="BH269" s="14">
        <v>11</v>
      </c>
      <c r="BI269" s="14">
        <v>15</v>
      </c>
      <c r="BJ269" s="5">
        <f t="shared" si="404"/>
        <v>35</v>
      </c>
      <c r="BK269" s="5">
        <f t="shared" si="405"/>
        <v>179</v>
      </c>
      <c r="BL269" s="28">
        <f t="shared" si="406"/>
        <v>33</v>
      </c>
      <c r="BM269" s="3">
        <f t="shared" si="407"/>
        <v>470</v>
      </c>
      <c r="BN269" s="5">
        <f t="shared" si="408"/>
        <v>181</v>
      </c>
      <c r="BO269" s="13" t="s">
        <v>2350</v>
      </c>
      <c r="BP269" s="14">
        <v>10</v>
      </c>
      <c r="BQ269" s="14">
        <v>10</v>
      </c>
      <c r="BR269" s="14">
        <v>13</v>
      </c>
      <c r="BS269" s="5">
        <f t="shared" si="418"/>
        <v>33</v>
      </c>
      <c r="BT269" s="5">
        <f t="shared" si="441"/>
        <v>169</v>
      </c>
      <c r="BU269" s="35">
        <f t="shared" si="419"/>
        <v>43</v>
      </c>
      <c r="BV269" s="3">
        <f t="shared" si="420"/>
        <v>513</v>
      </c>
      <c r="BW269" s="5">
        <f t="shared" si="421"/>
        <v>192</v>
      </c>
    </row>
    <row r="270" spans="2:75">
      <c r="B270" s="36" t="s">
        <v>666</v>
      </c>
      <c r="C270" s="41" t="s">
        <v>560</v>
      </c>
      <c r="D270" s="74" t="s">
        <v>136</v>
      </c>
      <c r="E270" s="51" t="s">
        <v>331</v>
      </c>
      <c r="F270" s="4">
        <v>10</v>
      </c>
      <c r="G270" s="4">
        <v>10</v>
      </c>
      <c r="H270" s="4">
        <v>12</v>
      </c>
      <c r="I270" s="4">
        <f t="shared" si="442"/>
        <v>32</v>
      </c>
      <c r="J270" s="4">
        <f t="shared" si="443"/>
        <v>173</v>
      </c>
      <c r="K270" s="4">
        <f t="shared" si="444"/>
        <v>45</v>
      </c>
      <c r="L270" s="57">
        <f t="shared" si="445"/>
        <v>173</v>
      </c>
      <c r="M270" s="30" t="s">
        <v>913</v>
      </c>
      <c r="N270" s="31">
        <v>12</v>
      </c>
      <c r="O270" s="31">
        <v>10</v>
      </c>
      <c r="P270" s="31">
        <v>14</v>
      </c>
      <c r="Q270" s="4">
        <f t="shared" si="422"/>
        <v>36</v>
      </c>
      <c r="R270" s="5">
        <f t="shared" si="423"/>
        <v>148</v>
      </c>
      <c r="S270" s="28">
        <f t="shared" si="424"/>
        <v>90</v>
      </c>
      <c r="T270" s="3">
        <f t="shared" si="425"/>
        <v>135</v>
      </c>
      <c r="U270" s="57">
        <f t="shared" si="426"/>
        <v>188</v>
      </c>
      <c r="V270" s="13" t="s">
        <v>1043</v>
      </c>
      <c r="W270" s="14">
        <v>12</v>
      </c>
      <c r="X270" s="14">
        <v>10</v>
      </c>
      <c r="Y270" s="14">
        <v>14</v>
      </c>
      <c r="Z270" s="4">
        <f t="shared" si="446"/>
        <v>36</v>
      </c>
      <c r="AA270" s="5">
        <f t="shared" si="427"/>
        <v>127</v>
      </c>
      <c r="AB270" s="28">
        <f t="shared" si="428"/>
        <v>89</v>
      </c>
      <c r="AC270" s="76">
        <f t="shared" si="429"/>
        <v>224</v>
      </c>
      <c r="AD270" s="57">
        <f t="shared" si="430"/>
        <v>170</v>
      </c>
      <c r="AE270" s="30"/>
      <c r="AF270" s="31"/>
      <c r="AG270" s="31"/>
      <c r="AH270" s="31"/>
      <c r="AI270" s="4">
        <f t="shared" si="431"/>
        <v>0</v>
      </c>
      <c r="AJ270" s="5" t="str">
        <f t="shared" si="432"/>
        <v/>
      </c>
      <c r="AK270" s="28">
        <f t="shared" si="433"/>
        <v>0</v>
      </c>
      <c r="AL270" s="3">
        <f t="shared" si="434"/>
        <v>224</v>
      </c>
      <c r="AM270" s="5">
        <f t="shared" si="435"/>
        <v>214</v>
      </c>
      <c r="AN270" s="13"/>
      <c r="AO270" s="14"/>
      <c r="AP270" s="14"/>
      <c r="AQ270" s="14"/>
      <c r="AR270" s="5">
        <f t="shared" si="436"/>
        <v>0</v>
      </c>
      <c r="AS270" s="5" t="str">
        <f t="shared" si="437"/>
        <v/>
      </c>
      <c r="AT270" s="28">
        <f t="shared" si="438"/>
        <v>0</v>
      </c>
      <c r="AU270" s="3">
        <f t="shared" si="439"/>
        <v>224</v>
      </c>
      <c r="AV270" s="5">
        <f t="shared" si="440"/>
        <v>227</v>
      </c>
      <c r="AW270" s="13"/>
      <c r="AX270" s="14"/>
      <c r="AY270" s="14"/>
      <c r="AZ270" s="14"/>
      <c r="BA270" s="5">
        <f t="shared" si="399"/>
        <v>0</v>
      </c>
      <c r="BB270" s="5" t="str">
        <f t="shared" si="400"/>
        <v/>
      </c>
      <c r="BC270" s="28">
        <f t="shared" si="401"/>
        <v>0</v>
      </c>
      <c r="BD270" s="3">
        <f t="shared" si="402"/>
        <v>224</v>
      </c>
      <c r="BE270" s="5">
        <f t="shared" si="403"/>
        <v>236</v>
      </c>
      <c r="BF270" s="13"/>
      <c r="BG270" s="14"/>
      <c r="BH270" s="14"/>
      <c r="BI270" s="14"/>
      <c r="BJ270" s="5">
        <f t="shared" si="404"/>
        <v>0</v>
      </c>
      <c r="BK270" s="5" t="str">
        <f t="shared" si="405"/>
        <v/>
      </c>
      <c r="BL270" s="28">
        <f t="shared" si="406"/>
        <v>0</v>
      </c>
      <c r="BM270" s="3">
        <f t="shared" si="407"/>
        <v>224</v>
      </c>
      <c r="BN270" s="5">
        <f t="shared" si="408"/>
        <v>245</v>
      </c>
      <c r="BO270" s="13"/>
      <c r="BP270" s="14"/>
      <c r="BQ270" s="14"/>
      <c r="BR270" s="14"/>
      <c r="BS270" s="5">
        <f t="shared" si="418"/>
        <v>0</v>
      </c>
      <c r="BT270" s="5" t="str">
        <f t="shared" si="441"/>
        <v/>
      </c>
      <c r="BU270" s="35">
        <f t="shared" si="419"/>
        <v>0</v>
      </c>
      <c r="BV270" s="3">
        <f t="shared" si="420"/>
        <v>224</v>
      </c>
      <c r="BW270" s="5">
        <f t="shared" si="421"/>
        <v>254</v>
      </c>
    </row>
    <row r="271" spans="2:75">
      <c r="B271" s="36" t="s">
        <v>662</v>
      </c>
      <c r="C271" s="41" t="s">
        <v>560</v>
      </c>
      <c r="D271" s="74" t="s">
        <v>649</v>
      </c>
      <c r="E271" s="51" t="s">
        <v>346</v>
      </c>
      <c r="F271" s="4">
        <v>11</v>
      </c>
      <c r="G271" s="4">
        <v>7</v>
      </c>
      <c r="H271" s="4">
        <v>12</v>
      </c>
      <c r="I271" s="4">
        <f t="shared" si="442"/>
        <v>30</v>
      </c>
      <c r="J271" s="4">
        <f t="shared" si="443"/>
        <v>199</v>
      </c>
      <c r="K271" s="4">
        <f t="shared" si="444"/>
        <v>19</v>
      </c>
      <c r="L271" s="57">
        <f t="shared" si="445"/>
        <v>199</v>
      </c>
      <c r="M271" s="30" t="s">
        <v>914</v>
      </c>
      <c r="N271" s="31">
        <v>16</v>
      </c>
      <c r="O271" s="31">
        <v>13</v>
      </c>
      <c r="P271" s="31">
        <v>11</v>
      </c>
      <c r="Q271" s="4">
        <f t="shared" si="422"/>
        <v>40</v>
      </c>
      <c r="R271" s="5">
        <f t="shared" si="423"/>
        <v>90</v>
      </c>
      <c r="S271" s="28">
        <f t="shared" si="424"/>
        <v>148</v>
      </c>
      <c r="T271" s="3">
        <f t="shared" si="425"/>
        <v>167</v>
      </c>
      <c r="U271" s="57">
        <f t="shared" si="426"/>
        <v>169</v>
      </c>
      <c r="V271" s="13" t="s">
        <v>1212</v>
      </c>
      <c r="W271" s="14">
        <v>15</v>
      </c>
      <c r="X271" s="14">
        <v>13</v>
      </c>
      <c r="Y271" s="14">
        <v>15</v>
      </c>
      <c r="Z271" s="4">
        <f t="shared" si="446"/>
        <v>43</v>
      </c>
      <c r="AA271" s="5">
        <f t="shared" si="427"/>
        <v>52</v>
      </c>
      <c r="AB271" s="28">
        <f t="shared" si="428"/>
        <v>164</v>
      </c>
      <c r="AC271" s="76">
        <f t="shared" si="429"/>
        <v>331</v>
      </c>
      <c r="AD271" s="57">
        <f t="shared" si="430"/>
        <v>117</v>
      </c>
      <c r="AE271" s="30"/>
      <c r="AF271" s="31"/>
      <c r="AG271" s="31"/>
      <c r="AH271" s="31"/>
      <c r="AI271" s="4">
        <f t="shared" si="431"/>
        <v>0</v>
      </c>
      <c r="AJ271" s="5" t="str">
        <f t="shared" si="432"/>
        <v/>
      </c>
      <c r="AK271" s="28">
        <f t="shared" si="433"/>
        <v>0</v>
      </c>
      <c r="AL271" s="3">
        <f t="shared" si="434"/>
        <v>331</v>
      </c>
      <c r="AM271" s="5">
        <f t="shared" si="435"/>
        <v>171</v>
      </c>
      <c r="AN271" s="13" t="s">
        <v>1735</v>
      </c>
      <c r="AO271" s="14">
        <v>19</v>
      </c>
      <c r="AP271" s="14">
        <v>16</v>
      </c>
      <c r="AQ271" s="14">
        <v>17</v>
      </c>
      <c r="AR271" s="5">
        <f t="shared" si="436"/>
        <v>52</v>
      </c>
      <c r="AS271" s="5">
        <f t="shared" si="437"/>
        <v>7</v>
      </c>
      <c r="AT271" s="28">
        <f t="shared" si="438"/>
        <v>213</v>
      </c>
      <c r="AU271" s="3">
        <f t="shared" si="439"/>
        <v>544</v>
      </c>
      <c r="AV271" s="5">
        <f t="shared" si="440"/>
        <v>121</v>
      </c>
      <c r="AW271" s="13" t="s">
        <v>1927</v>
      </c>
      <c r="AX271" s="14">
        <v>14</v>
      </c>
      <c r="AY271" s="14">
        <v>17</v>
      </c>
      <c r="AZ271" s="14">
        <v>15</v>
      </c>
      <c r="BA271" s="5">
        <f t="shared" si="399"/>
        <v>46</v>
      </c>
      <c r="BB271" s="5">
        <f t="shared" si="400"/>
        <v>10</v>
      </c>
      <c r="BC271" s="28">
        <f t="shared" si="401"/>
        <v>189</v>
      </c>
      <c r="BD271" s="3">
        <f t="shared" si="402"/>
        <v>733</v>
      </c>
      <c r="BE271" s="5">
        <f t="shared" si="403"/>
        <v>76</v>
      </c>
      <c r="BF271" s="13" t="s">
        <v>2144</v>
      </c>
      <c r="BG271" s="14">
        <v>11</v>
      </c>
      <c r="BH271" s="14">
        <v>9</v>
      </c>
      <c r="BI271" s="14">
        <v>15</v>
      </c>
      <c r="BJ271" s="5">
        <f t="shared" si="404"/>
        <v>35</v>
      </c>
      <c r="BK271" s="5">
        <f t="shared" si="405"/>
        <v>179</v>
      </c>
      <c r="BL271" s="28">
        <f t="shared" si="406"/>
        <v>33</v>
      </c>
      <c r="BM271" s="3">
        <f t="shared" si="407"/>
        <v>766</v>
      </c>
      <c r="BN271" s="5">
        <f t="shared" si="408"/>
        <v>103</v>
      </c>
      <c r="BO271" s="13" t="s">
        <v>2351</v>
      </c>
      <c r="BP271" s="14">
        <v>13</v>
      </c>
      <c r="BQ271" s="14">
        <v>18</v>
      </c>
      <c r="BR271" s="14">
        <v>17</v>
      </c>
      <c r="BS271" s="5">
        <f t="shared" si="418"/>
        <v>48</v>
      </c>
      <c r="BT271" s="5">
        <f t="shared" si="441"/>
        <v>11</v>
      </c>
      <c r="BU271" s="35">
        <f t="shared" si="419"/>
        <v>201</v>
      </c>
      <c r="BV271" s="3">
        <f t="shared" si="420"/>
        <v>967</v>
      </c>
      <c r="BW271" s="5">
        <f t="shared" si="421"/>
        <v>83</v>
      </c>
    </row>
    <row r="272" spans="2:75">
      <c r="B272" s="36" t="s">
        <v>460</v>
      </c>
      <c r="C272" s="41" t="s">
        <v>560</v>
      </c>
      <c r="D272" s="74" t="s">
        <v>614</v>
      </c>
      <c r="E272" s="51" t="s">
        <v>272</v>
      </c>
      <c r="F272" s="4">
        <v>14</v>
      </c>
      <c r="G272" s="4">
        <v>11</v>
      </c>
      <c r="H272" s="4">
        <v>11</v>
      </c>
      <c r="I272" s="4">
        <f t="shared" si="442"/>
        <v>36</v>
      </c>
      <c r="J272" s="4">
        <f t="shared" si="443"/>
        <v>116</v>
      </c>
      <c r="K272" s="4">
        <f t="shared" si="444"/>
        <v>102</v>
      </c>
      <c r="L272" s="57">
        <f t="shared" si="445"/>
        <v>116</v>
      </c>
      <c r="M272" s="30" t="s">
        <v>915</v>
      </c>
      <c r="N272" s="31">
        <v>12</v>
      </c>
      <c r="O272" s="31">
        <v>13</v>
      </c>
      <c r="P272" s="31">
        <v>12</v>
      </c>
      <c r="Q272" s="4">
        <f t="shared" si="422"/>
        <v>37</v>
      </c>
      <c r="R272" s="5">
        <f t="shared" si="423"/>
        <v>132</v>
      </c>
      <c r="S272" s="28">
        <f t="shared" si="424"/>
        <v>106</v>
      </c>
      <c r="T272" s="3">
        <f t="shared" si="425"/>
        <v>208</v>
      </c>
      <c r="U272" s="57">
        <f t="shared" si="426"/>
        <v>127</v>
      </c>
      <c r="V272" s="13" t="s">
        <v>1084</v>
      </c>
      <c r="W272" s="14">
        <v>16</v>
      </c>
      <c r="X272" s="14">
        <v>13</v>
      </c>
      <c r="Y272" s="14">
        <v>17</v>
      </c>
      <c r="Z272" s="4">
        <f t="shared" si="446"/>
        <v>46</v>
      </c>
      <c r="AA272" s="5">
        <f t="shared" si="427"/>
        <v>30</v>
      </c>
      <c r="AB272" s="28">
        <f t="shared" si="428"/>
        <v>186</v>
      </c>
      <c r="AC272" s="76">
        <f t="shared" si="429"/>
        <v>394</v>
      </c>
      <c r="AD272" s="57">
        <f t="shared" si="430"/>
        <v>79</v>
      </c>
      <c r="AE272" s="30" t="s">
        <v>1389</v>
      </c>
      <c r="AF272" s="31">
        <v>10</v>
      </c>
      <c r="AG272" s="31">
        <v>15</v>
      </c>
      <c r="AH272" s="31">
        <v>11</v>
      </c>
      <c r="AI272" s="4">
        <f t="shared" si="431"/>
        <v>36</v>
      </c>
      <c r="AJ272" s="5">
        <f t="shared" si="432"/>
        <v>133</v>
      </c>
      <c r="AK272" s="28">
        <f t="shared" si="433"/>
        <v>104</v>
      </c>
      <c r="AL272" s="3">
        <f t="shared" si="434"/>
        <v>498</v>
      </c>
      <c r="AM272" s="5">
        <f t="shared" si="435"/>
        <v>90</v>
      </c>
      <c r="AN272" s="13" t="s">
        <v>1736</v>
      </c>
      <c r="AO272" s="14">
        <v>13</v>
      </c>
      <c r="AP272" s="14">
        <v>18</v>
      </c>
      <c r="AQ272" s="14">
        <v>18</v>
      </c>
      <c r="AR272" s="5">
        <f t="shared" si="436"/>
        <v>49</v>
      </c>
      <c r="AS272" s="5">
        <f t="shared" si="437"/>
        <v>22</v>
      </c>
      <c r="AT272" s="28">
        <f t="shared" si="438"/>
        <v>198</v>
      </c>
      <c r="AU272" s="3">
        <f t="shared" si="439"/>
        <v>696</v>
      </c>
      <c r="AV272" s="5">
        <f t="shared" si="440"/>
        <v>54</v>
      </c>
      <c r="AW272" s="13" t="s">
        <v>1928</v>
      </c>
      <c r="AX272" s="14">
        <v>10</v>
      </c>
      <c r="AY272" s="14">
        <v>19</v>
      </c>
      <c r="AZ272" s="14">
        <v>12</v>
      </c>
      <c r="BA272" s="5">
        <f t="shared" si="399"/>
        <v>41</v>
      </c>
      <c r="BB272" s="5">
        <f t="shared" si="400"/>
        <v>58</v>
      </c>
      <c r="BC272" s="28">
        <f t="shared" si="401"/>
        <v>141</v>
      </c>
      <c r="BD272" s="3">
        <f t="shared" si="402"/>
        <v>837</v>
      </c>
      <c r="BE272" s="5">
        <f t="shared" si="403"/>
        <v>44</v>
      </c>
      <c r="BF272" s="13" t="s">
        <v>2145</v>
      </c>
      <c r="BG272" s="14">
        <v>12</v>
      </c>
      <c r="BH272" s="14">
        <v>13</v>
      </c>
      <c r="BI272" s="14">
        <v>17</v>
      </c>
      <c r="BJ272" s="5">
        <f t="shared" si="404"/>
        <v>42</v>
      </c>
      <c r="BK272" s="5">
        <f t="shared" si="405"/>
        <v>79</v>
      </c>
      <c r="BL272" s="28">
        <f t="shared" si="406"/>
        <v>133</v>
      </c>
      <c r="BM272" s="3">
        <f t="shared" si="407"/>
        <v>970</v>
      </c>
      <c r="BN272" s="5">
        <f t="shared" si="408"/>
        <v>50</v>
      </c>
      <c r="BO272" s="13" t="s">
        <v>2352</v>
      </c>
      <c r="BP272" s="14">
        <v>9</v>
      </c>
      <c r="BQ272" s="14">
        <v>13</v>
      </c>
      <c r="BR272" s="14">
        <v>12</v>
      </c>
      <c r="BS272" s="5">
        <f t="shared" si="418"/>
        <v>34</v>
      </c>
      <c r="BT272" s="5">
        <f t="shared" si="441"/>
        <v>159</v>
      </c>
      <c r="BU272" s="35">
        <f t="shared" si="419"/>
        <v>53</v>
      </c>
      <c r="BV272" s="3">
        <f t="shared" si="420"/>
        <v>1023</v>
      </c>
      <c r="BW272" s="5">
        <f t="shared" si="421"/>
        <v>65</v>
      </c>
    </row>
    <row r="273" spans="2:75">
      <c r="B273" s="36" t="s">
        <v>1007</v>
      </c>
      <c r="C273" s="41" t="s">
        <v>560</v>
      </c>
      <c r="D273" s="74" t="s">
        <v>1006</v>
      </c>
      <c r="E273" s="51"/>
      <c r="F273" s="4"/>
      <c r="G273" s="4"/>
      <c r="H273" s="4"/>
      <c r="I273" s="4"/>
      <c r="J273" s="4"/>
      <c r="K273" s="4"/>
      <c r="L273" s="57"/>
      <c r="M273" s="30" t="s">
        <v>916</v>
      </c>
      <c r="N273" s="31">
        <v>8</v>
      </c>
      <c r="O273" s="31">
        <v>11</v>
      </c>
      <c r="P273" s="31">
        <v>6</v>
      </c>
      <c r="Q273" s="4">
        <f t="shared" si="422"/>
        <v>25</v>
      </c>
      <c r="R273" s="5">
        <f t="shared" si="423"/>
        <v>228</v>
      </c>
      <c r="S273" s="28">
        <f t="shared" si="424"/>
        <v>10</v>
      </c>
      <c r="T273" s="3">
        <f t="shared" si="425"/>
        <v>10</v>
      </c>
      <c r="U273" s="57">
        <f t="shared" si="426"/>
        <v>250</v>
      </c>
      <c r="V273" s="13" t="s">
        <v>1213</v>
      </c>
      <c r="W273" s="14">
        <v>14</v>
      </c>
      <c r="X273" s="14">
        <v>18</v>
      </c>
      <c r="Y273" s="14">
        <v>19</v>
      </c>
      <c r="Z273" s="4">
        <f t="shared" si="446"/>
        <v>51</v>
      </c>
      <c r="AA273" s="5">
        <f t="shared" si="427"/>
        <v>9</v>
      </c>
      <c r="AB273" s="28">
        <f t="shared" si="428"/>
        <v>207</v>
      </c>
      <c r="AC273" s="76">
        <f t="shared" si="429"/>
        <v>217</v>
      </c>
      <c r="AD273" s="57">
        <f t="shared" si="430"/>
        <v>176</v>
      </c>
      <c r="AE273" s="30" t="s">
        <v>1328</v>
      </c>
      <c r="AF273" s="31">
        <v>11</v>
      </c>
      <c r="AG273" s="31">
        <v>16</v>
      </c>
      <c r="AH273" s="31">
        <v>13</v>
      </c>
      <c r="AI273" s="4">
        <f t="shared" si="431"/>
        <v>40</v>
      </c>
      <c r="AJ273" s="5">
        <f t="shared" si="432"/>
        <v>66</v>
      </c>
      <c r="AK273" s="28">
        <f t="shared" si="433"/>
        <v>171</v>
      </c>
      <c r="AL273" s="3">
        <f t="shared" si="434"/>
        <v>388</v>
      </c>
      <c r="AM273" s="5">
        <f t="shared" si="435"/>
        <v>141</v>
      </c>
      <c r="AN273" s="13" t="s">
        <v>1737</v>
      </c>
      <c r="AO273" s="14">
        <v>14</v>
      </c>
      <c r="AP273" s="14">
        <v>9</v>
      </c>
      <c r="AQ273" s="14">
        <v>14</v>
      </c>
      <c r="AR273" s="5">
        <f t="shared" si="436"/>
        <v>37</v>
      </c>
      <c r="AS273" s="5">
        <f t="shared" si="437"/>
        <v>180</v>
      </c>
      <c r="AT273" s="28">
        <f t="shared" si="438"/>
        <v>40</v>
      </c>
      <c r="AU273" s="3">
        <f t="shared" si="439"/>
        <v>428</v>
      </c>
      <c r="AV273" s="5">
        <f t="shared" si="440"/>
        <v>159</v>
      </c>
      <c r="AW273" s="13">
        <v>154</v>
      </c>
      <c r="AX273" s="14">
        <v>6</v>
      </c>
      <c r="AY273" s="14">
        <v>10</v>
      </c>
      <c r="AZ273" s="14">
        <v>13</v>
      </c>
      <c r="BA273" s="5">
        <f t="shared" si="399"/>
        <v>29</v>
      </c>
      <c r="BB273" s="5">
        <f t="shared" si="400"/>
        <v>179</v>
      </c>
      <c r="BC273" s="28">
        <f t="shared" si="401"/>
        <v>20</v>
      </c>
      <c r="BD273" s="3">
        <f t="shared" si="402"/>
        <v>448</v>
      </c>
      <c r="BE273" s="5">
        <f t="shared" si="403"/>
        <v>174</v>
      </c>
      <c r="BF273" s="13" t="s">
        <v>2146</v>
      </c>
      <c r="BG273" s="14">
        <v>17</v>
      </c>
      <c r="BH273" s="14">
        <v>15</v>
      </c>
      <c r="BI273" s="14">
        <v>17</v>
      </c>
      <c r="BJ273" s="5">
        <f t="shared" si="404"/>
        <v>49</v>
      </c>
      <c r="BK273" s="5">
        <f t="shared" si="405"/>
        <v>18</v>
      </c>
      <c r="BL273" s="28">
        <f t="shared" si="406"/>
        <v>194</v>
      </c>
      <c r="BM273" s="3">
        <f t="shared" si="407"/>
        <v>642</v>
      </c>
      <c r="BN273" s="5">
        <f t="shared" si="408"/>
        <v>136</v>
      </c>
      <c r="BO273" s="13" t="s">
        <v>2353</v>
      </c>
      <c r="BP273" s="14">
        <v>15</v>
      </c>
      <c r="BQ273" s="14">
        <v>8</v>
      </c>
      <c r="BR273" s="14">
        <v>15</v>
      </c>
      <c r="BS273" s="5">
        <f t="shared" si="418"/>
        <v>38</v>
      </c>
      <c r="BT273" s="5">
        <f t="shared" si="441"/>
        <v>110</v>
      </c>
      <c r="BU273" s="35">
        <f t="shared" si="419"/>
        <v>102</v>
      </c>
      <c r="BV273" s="3">
        <f t="shared" si="420"/>
        <v>744</v>
      </c>
      <c r="BW273" s="5">
        <f t="shared" si="421"/>
        <v>129</v>
      </c>
    </row>
    <row r="274" spans="2:75">
      <c r="B274" s="36" t="s">
        <v>1256</v>
      </c>
      <c r="C274" s="41" t="s">
        <v>554</v>
      </c>
      <c r="D274" s="74" t="s">
        <v>1753</v>
      </c>
      <c r="E274" s="51"/>
      <c r="F274" s="4"/>
      <c r="G274" s="4"/>
      <c r="H274" s="4"/>
      <c r="I274" s="4"/>
      <c r="J274" s="4"/>
      <c r="K274" s="4"/>
      <c r="L274" s="57"/>
      <c r="M274" s="30"/>
      <c r="N274" s="31"/>
      <c r="O274" s="31"/>
      <c r="P274" s="31"/>
      <c r="Q274" s="4"/>
      <c r="R274" s="5"/>
      <c r="S274" s="28"/>
      <c r="T274" s="3"/>
      <c r="U274" s="57"/>
      <c r="V274" s="13"/>
      <c r="W274" s="14"/>
      <c r="X274" s="14"/>
      <c r="Y274" s="14"/>
      <c r="Z274" s="4"/>
      <c r="AA274" s="5"/>
      <c r="AB274" s="28"/>
      <c r="AC274" s="76"/>
      <c r="AD274" s="57"/>
      <c r="AE274" s="30"/>
      <c r="AF274" s="31"/>
      <c r="AG274" s="31"/>
      <c r="AH274" s="31"/>
      <c r="AI274" s="4"/>
      <c r="AJ274" s="5"/>
      <c r="AK274" s="28"/>
      <c r="AL274" s="3"/>
      <c r="AM274" s="5"/>
      <c r="AN274" s="13" t="s">
        <v>1738</v>
      </c>
      <c r="AO274" s="14">
        <v>14</v>
      </c>
      <c r="AP274" s="14">
        <v>13</v>
      </c>
      <c r="AQ274" s="14">
        <v>20</v>
      </c>
      <c r="AR274" s="5">
        <f t="shared" si="436"/>
        <v>47</v>
      </c>
      <c r="AS274" s="5">
        <f t="shared" si="437"/>
        <v>41</v>
      </c>
      <c r="AT274" s="28">
        <f t="shared" si="438"/>
        <v>179</v>
      </c>
      <c r="AU274" s="3">
        <f t="shared" si="439"/>
        <v>179</v>
      </c>
      <c r="AV274" s="5">
        <f t="shared" si="440"/>
        <v>244</v>
      </c>
      <c r="AW274" s="13"/>
      <c r="AX274" s="14"/>
      <c r="AY274" s="14"/>
      <c r="AZ274" s="14"/>
      <c r="BA274" s="5">
        <f t="shared" si="399"/>
        <v>0</v>
      </c>
      <c r="BB274" s="5" t="str">
        <f t="shared" si="400"/>
        <v/>
      </c>
      <c r="BC274" s="28">
        <f t="shared" si="401"/>
        <v>0</v>
      </c>
      <c r="BD274" s="3">
        <f t="shared" si="402"/>
        <v>179</v>
      </c>
      <c r="BE274" s="5">
        <f t="shared" si="403"/>
        <v>253</v>
      </c>
      <c r="BF274" s="13" t="s">
        <v>2147</v>
      </c>
      <c r="BG274" s="14">
        <v>14</v>
      </c>
      <c r="BH274" s="14">
        <v>11</v>
      </c>
      <c r="BI274" s="14">
        <v>15</v>
      </c>
      <c r="BJ274" s="5">
        <f t="shared" si="404"/>
        <v>40</v>
      </c>
      <c r="BK274" s="5">
        <f t="shared" si="405"/>
        <v>112</v>
      </c>
      <c r="BL274" s="28">
        <f t="shared" si="406"/>
        <v>100</v>
      </c>
      <c r="BM274" s="3">
        <f t="shared" si="407"/>
        <v>279</v>
      </c>
      <c r="BN274" s="5">
        <f t="shared" si="408"/>
        <v>231</v>
      </c>
      <c r="BO274" s="13" t="s">
        <v>2354</v>
      </c>
      <c r="BP274" s="14">
        <v>8</v>
      </c>
      <c r="BQ274" s="14">
        <v>12</v>
      </c>
      <c r="BR274" s="14">
        <v>13</v>
      </c>
      <c r="BS274" s="5">
        <f t="shared" si="418"/>
        <v>33</v>
      </c>
      <c r="BT274" s="5">
        <f t="shared" si="441"/>
        <v>169</v>
      </c>
      <c r="BU274" s="35">
        <f t="shared" si="419"/>
        <v>43</v>
      </c>
      <c r="BV274" s="3">
        <f t="shared" si="420"/>
        <v>322</v>
      </c>
      <c r="BW274" s="5">
        <f t="shared" si="421"/>
        <v>229</v>
      </c>
    </row>
    <row r="275" spans="2:75">
      <c r="B275" s="36" t="s">
        <v>411</v>
      </c>
      <c r="C275" s="41" t="s">
        <v>554</v>
      </c>
      <c r="D275" s="74" t="s">
        <v>137</v>
      </c>
      <c r="E275" s="51" t="s">
        <v>212</v>
      </c>
      <c r="F275" s="4">
        <v>14</v>
      </c>
      <c r="G275" s="4">
        <v>14</v>
      </c>
      <c r="H275" s="4">
        <v>13</v>
      </c>
      <c r="I275" s="4">
        <f>SUM(F275:H275)</f>
        <v>41</v>
      </c>
      <c r="J275" s="4">
        <f>IF(E275="","",RANK(I275,I$6:I$300))</f>
        <v>57</v>
      </c>
      <c r="K275" s="4">
        <f>IF(J275="",0,I$302+1-J275)</f>
        <v>161</v>
      </c>
      <c r="L275" s="57">
        <f>IF(E275="","",RANK(K275,K$6:K$300))</f>
        <v>57</v>
      </c>
      <c r="M275" s="30" t="s">
        <v>917</v>
      </c>
      <c r="N275" s="31">
        <v>11</v>
      </c>
      <c r="O275" s="31">
        <v>12</v>
      </c>
      <c r="P275" s="31">
        <v>14</v>
      </c>
      <c r="Q275" s="4">
        <f>SUM(N275:P275)</f>
        <v>37</v>
      </c>
      <c r="R275" s="5">
        <f>IF(M275="","",RANK(Q275,Q$6:Q$301))</f>
        <v>132</v>
      </c>
      <c r="S275" s="28">
        <f>IF(R275="",0,Q$302+1-R275)</f>
        <v>106</v>
      </c>
      <c r="T275" s="3">
        <f>S275+K275</f>
        <v>267</v>
      </c>
      <c r="U275" s="57">
        <f>IF(T275=0,"",RANK(T275,T$6:T$301))</f>
        <v>84</v>
      </c>
      <c r="V275" s="13" t="s">
        <v>1215</v>
      </c>
      <c r="W275" s="14">
        <v>15</v>
      </c>
      <c r="X275" s="14">
        <v>11</v>
      </c>
      <c r="Y275" s="14">
        <v>12</v>
      </c>
      <c r="Z275" s="4">
        <f>SUM(W275:Y275)</f>
        <v>38</v>
      </c>
      <c r="AA275" s="5">
        <f>IF(V275="","",RANK(Z275,Z$6:Z$301))</f>
        <v>104</v>
      </c>
      <c r="AB275" s="28">
        <f>IF(AA275="",0,Z$302+1-AA275)</f>
        <v>112</v>
      </c>
      <c r="AC275" s="76">
        <f>AB275+T275</f>
        <v>379</v>
      </c>
      <c r="AD275" s="57">
        <f>IF(AC275=0,"",RANK(AC275,AC$6:AC$301))</f>
        <v>84</v>
      </c>
      <c r="AE275" s="30" t="s">
        <v>1263</v>
      </c>
      <c r="AF275" s="31">
        <v>13</v>
      </c>
      <c r="AG275" s="31">
        <v>18</v>
      </c>
      <c r="AH275" s="31">
        <v>19</v>
      </c>
      <c r="AI275" s="4">
        <f>SUM(AF275:AH275)</f>
        <v>50</v>
      </c>
      <c r="AJ275" s="5">
        <f>IF(AE275="","",RANK(AI275,AI$6:AI$301))</f>
        <v>4</v>
      </c>
      <c r="AK275" s="28">
        <f>IF(AJ275="",0,AI$302+1-AJ275)</f>
        <v>233</v>
      </c>
      <c r="AL275" s="3">
        <f>AK275+AC275</f>
        <v>612</v>
      </c>
      <c r="AM275" s="5">
        <f>IF(AL275=0,"",RANK(AL275,AL$6:AL$301))</f>
        <v>40</v>
      </c>
      <c r="AN275" s="13" t="s">
        <v>1739</v>
      </c>
      <c r="AO275" s="14">
        <v>13</v>
      </c>
      <c r="AP275" s="14">
        <v>16</v>
      </c>
      <c r="AQ275" s="14">
        <v>16</v>
      </c>
      <c r="AR275" s="5">
        <f t="shared" si="436"/>
        <v>45</v>
      </c>
      <c r="AS275" s="5">
        <f t="shared" si="437"/>
        <v>69</v>
      </c>
      <c r="AT275" s="28">
        <f t="shared" si="438"/>
        <v>151</v>
      </c>
      <c r="AU275" s="3">
        <f t="shared" si="439"/>
        <v>763</v>
      </c>
      <c r="AV275" s="5">
        <f t="shared" si="440"/>
        <v>37</v>
      </c>
      <c r="AW275" s="13" t="s">
        <v>1929</v>
      </c>
      <c r="AX275" s="14">
        <v>16</v>
      </c>
      <c r="AY275" s="14">
        <v>13</v>
      </c>
      <c r="AZ275" s="14">
        <v>19</v>
      </c>
      <c r="BA275" s="5">
        <f t="shared" si="399"/>
        <v>48</v>
      </c>
      <c r="BB275" s="5">
        <f t="shared" si="400"/>
        <v>7</v>
      </c>
      <c r="BC275" s="28">
        <f t="shared" si="401"/>
        <v>192</v>
      </c>
      <c r="BD275" s="3">
        <f t="shared" si="402"/>
        <v>955</v>
      </c>
      <c r="BE275" s="5">
        <f t="shared" si="403"/>
        <v>21</v>
      </c>
      <c r="BF275" s="13" t="s">
        <v>2148</v>
      </c>
      <c r="BG275" s="14">
        <v>8</v>
      </c>
      <c r="BH275" s="14">
        <v>12</v>
      </c>
      <c r="BI275" s="14">
        <v>15</v>
      </c>
      <c r="BJ275" s="5">
        <f t="shared" si="404"/>
        <v>35</v>
      </c>
      <c r="BK275" s="5">
        <f t="shared" si="405"/>
        <v>179</v>
      </c>
      <c r="BL275" s="28">
        <f t="shared" si="406"/>
        <v>33</v>
      </c>
      <c r="BM275" s="3">
        <f t="shared" si="407"/>
        <v>988</v>
      </c>
      <c r="BN275" s="5">
        <f t="shared" si="408"/>
        <v>43</v>
      </c>
      <c r="BO275" s="13" t="s">
        <v>2355</v>
      </c>
      <c r="BP275" s="14">
        <v>15</v>
      </c>
      <c r="BQ275" s="14">
        <v>15</v>
      </c>
      <c r="BR275" s="14">
        <v>13</v>
      </c>
      <c r="BS275" s="5">
        <f t="shared" si="418"/>
        <v>43</v>
      </c>
      <c r="BT275" s="5">
        <f t="shared" si="441"/>
        <v>50</v>
      </c>
      <c r="BU275" s="35">
        <f t="shared" si="419"/>
        <v>162</v>
      </c>
      <c r="BV275" s="3">
        <f t="shared" si="420"/>
        <v>1150</v>
      </c>
      <c r="BW275" s="5">
        <f t="shared" si="421"/>
        <v>37</v>
      </c>
    </row>
    <row r="276" spans="2:75">
      <c r="B276" s="36" t="s">
        <v>478</v>
      </c>
      <c r="C276" s="41" t="s">
        <v>554</v>
      </c>
      <c r="D276" s="74" t="s">
        <v>138</v>
      </c>
      <c r="E276" s="51" t="s">
        <v>305</v>
      </c>
      <c r="F276" s="4">
        <v>11</v>
      </c>
      <c r="G276" s="4">
        <v>11</v>
      </c>
      <c r="H276" s="4">
        <v>12</v>
      </c>
      <c r="I276" s="4">
        <f>SUM(F276:H276)</f>
        <v>34</v>
      </c>
      <c r="J276" s="4">
        <f>IF(E276="","",RANK(I276,I$6:I$300))</f>
        <v>148</v>
      </c>
      <c r="K276" s="4">
        <f>IF(J276="",0,I$302+1-J276)</f>
        <v>70</v>
      </c>
      <c r="L276" s="57">
        <f>IF(E276="","",RANK(K276,K$6:K$300))</f>
        <v>148</v>
      </c>
      <c r="M276" s="30" t="s">
        <v>918</v>
      </c>
      <c r="N276" s="31">
        <v>17</v>
      </c>
      <c r="O276" s="31">
        <v>12</v>
      </c>
      <c r="P276" s="31">
        <v>18</v>
      </c>
      <c r="Q276" s="4">
        <f>SUM(N276:P276)</f>
        <v>47</v>
      </c>
      <c r="R276" s="5">
        <f>IF(M276="","",RANK(Q276,Q$6:Q$301))</f>
        <v>27</v>
      </c>
      <c r="S276" s="28">
        <f>IF(R276="",0,Q$302+1-R276)</f>
        <v>211</v>
      </c>
      <c r="T276" s="3">
        <f>S276+K276</f>
        <v>281</v>
      </c>
      <c r="U276" s="57">
        <f>IF(T276=0,"",RANK(T276,T$6:T$301))</f>
        <v>73</v>
      </c>
      <c r="V276" s="13" t="s">
        <v>1216</v>
      </c>
      <c r="W276" s="14">
        <v>12</v>
      </c>
      <c r="X276" s="14">
        <v>13</v>
      </c>
      <c r="Y276" s="14">
        <v>14</v>
      </c>
      <c r="Z276" s="4">
        <f>SUM(W276:Y276)</f>
        <v>39</v>
      </c>
      <c r="AA276" s="5">
        <f>IF(V276="","",RANK(Z276,Z$6:Z$301))</f>
        <v>94</v>
      </c>
      <c r="AB276" s="28">
        <f>IF(AA276="",0,Z$302+1-AA276)</f>
        <v>122</v>
      </c>
      <c r="AC276" s="76">
        <f>AB276+T276</f>
        <v>403</v>
      </c>
      <c r="AD276" s="57">
        <f>IF(AC276=0,"",RANK(AC276,AC$6:AC$301))</f>
        <v>70</v>
      </c>
      <c r="AE276" s="30" t="s">
        <v>1441</v>
      </c>
      <c r="AF276" s="31">
        <v>13</v>
      </c>
      <c r="AG276" s="31">
        <v>12</v>
      </c>
      <c r="AH276" s="31">
        <v>8</v>
      </c>
      <c r="AI276" s="4">
        <f>SUM(AF276:AH276)</f>
        <v>33</v>
      </c>
      <c r="AJ276" s="5">
        <f>IF(AE276="","",RANK(AI276,AI$6:AI$301))</f>
        <v>184</v>
      </c>
      <c r="AK276" s="28">
        <f>IF(AJ276="",0,AI$302+1-AJ276)</f>
        <v>53</v>
      </c>
      <c r="AL276" s="3">
        <f>AK276+AC276</f>
        <v>456</v>
      </c>
      <c r="AM276" s="5">
        <f>IF(AL276=0,"",RANK(AL276,AL$6:AL$301))</f>
        <v>102</v>
      </c>
      <c r="AN276" s="13" t="s">
        <v>1565</v>
      </c>
      <c r="AO276" s="14">
        <v>12</v>
      </c>
      <c r="AP276" s="14">
        <v>15</v>
      </c>
      <c r="AQ276" s="14">
        <v>16</v>
      </c>
      <c r="AR276" s="5">
        <f t="shared" si="436"/>
        <v>43</v>
      </c>
      <c r="AS276" s="5">
        <f t="shared" si="437"/>
        <v>98</v>
      </c>
      <c r="AT276" s="28">
        <f t="shared" si="438"/>
        <v>122</v>
      </c>
      <c r="AU276" s="3">
        <f t="shared" si="439"/>
        <v>578</v>
      </c>
      <c r="AV276" s="5">
        <f t="shared" si="440"/>
        <v>106</v>
      </c>
      <c r="AW276" s="13"/>
      <c r="AX276" s="14"/>
      <c r="AY276" s="14"/>
      <c r="AZ276" s="14"/>
      <c r="BA276" s="5">
        <f t="shared" si="399"/>
        <v>0</v>
      </c>
      <c r="BB276" s="5" t="str">
        <f t="shared" si="400"/>
        <v/>
      </c>
      <c r="BC276" s="28">
        <f t="shared" si="401"/>
        <v>0</v>
      </c>
      <c r="BD276" s="3">
        <f t="shared" si="402"/>
        <v>578</v>
      </c>
      <c r="BE276" s="5">
        <f t="shared" si="403"/>
        <v>135</v>
      </c>
      <c r="BF276" s="13"/>
      <c r="BG276" s="14"/>
      <c r="BH276" s="14"/>
      <c r="BI276" s="14"/>
      <c r="BJ276" s="5">
        <f t="shared" si="404"/>
        <v>0</v>
      </c>
      <c r="BK276" s="5" t="str">
        <f t="shared" si="405"/>
        <v/>
      </c>
      <c r="BL276" s="28">
        <f t="shared" si="406"/>
        <v>0</v>
      </c>
      <c r="BM276" s="3">
        <f t="shared" si="407"/>
        <v>578</v>
      </c>
      <c r="BN276" s="5">
        <f t="shared" si="408"/>
        <v>157</v>
      </c>
      <c r="BO276" s="13" t="s">
        <v>2356</v>
      </c>
      <c r="BP276" s="14">
        <v>11</v>
      </c>
      <c r="BQ276" s="14">
        <v>12</v>
      </c>
      <c r="BR276" s="14">
        <v>14</v>
      </c>
      <c r="BS276" s="5">
        <f t="shared" si="418"/>
        <v>37</v>
      </c>
      <c r="BT276" s="5">
        <f t="shared" si="441"/>
        <v>121</v>
      </c>
      <c r="BU276" s="35">
        <f t="shared" si="419"/>
        <v>91</v>
      </c>
      <c r="BV276" s="3">
        <f t="shared" si="420"/>
        <v>669</v>
      </c>
      <c r="BW276" s="5">
        <f t="shared" si="421"/>
        <v>149</v>
      </c>
    </row>
    <row r="277" spans="2:75">
      <c r="B277" s="36" t="s">
        <v>505</v>
      </c>
      <c r="C277" s="41" t="s">
        <v>554</v>
      </c>
      <c r="D277" s="74" t="s">
        <v>139</v>
      </c>
      <c r="E277" s="51" t="s">
        <v>328</v>
      </c>
      <c r="F277" s="4">
        <v>11</v>
      </c>
      <c r="G277" s="4">
        <v>9</v>
      </c>
      <c r="H277" s="4">
        <v>12</v>
      </c>
      <c r="I277" s="4">
        <f>SUM(F277:H277)</f>
        <v>32</v>
      </c>
      <c r="J277" s="4">
        <f>IF(E277="","",RANK(I277,I$6:I$300))</f>
        <v>173</v>
      </c>
      <c r="K277" s="4">
        <f>IF(J277="",0,I$302+1-J277)</f>
        <v>45</v>
      </c>
      <c r="L277" s="57">
        <f>IF(E277="","",RANK(K277,K$6:K$300))</f>
        <v>173</v>
      </c>
      <c r="M277" s="13" t="s">
        <v>919</v>
      </c>
      <c r="N277" s="14">
        <v>12</v>
      </c>
      <c r="O277" s="14">
        <v>13</v>
      </c>
      <c r="P277" s="14">
        <v>7</v>
      </c>
      <c r="Q277" s="4">
        <f>SUM(N277:P277)</f>
        <v>32</v>
      </c>
      <c r="R277" s="5">
        <f>IF(M277="","",RANK(Q277,Q$6:Q$301))</f>
        <v>194</v>
      </c>
      <c r="S277" s="28">
        <f>IF(R277="",0,Q$302+1-R277)</f>
        <v>44</v>
      </c>
      <c r="T277" s="3">
        <f>S277+K277</f>
        <v>89</v>
      </c>
      <c r="U277" s="57">
        <f>IF(T277=0,"",RANK(T277,T$6:T$301))</f>
        <v>219</v>
      </c>
      <c r="V277" s="13" t="s">
        <v>1217</v>
      </c>
      <c r="W277" s="14">
        <v>10</v>
      </c>
      <c r="X277" s="14">
        <v>8</v>
      </c>
      <c r="Y277" s="14">
        <v>14</v>
      </c>
      <c r="Z277" s="4">
        <f>SUM(W277:Y277)</f>
        <v>32</v>
      </c>
      <c r="AA277" s="5">
        <f>IF(V277="","",RANK(Z277,Z$6:Z$301))</f>
        <v>178</v>
      </c>
      <c r="AB277" s="28">
        <f>IF(AA277="",0,Z$302+1-AA277)</f>
        <v>38</v>
      </c>
      <c r="AC277" s="76">
        <f>AB277+T277</f>
        <v>127</v>
      </c>
      <c r="AD277" s="57">
        <f>IF(AC277=0,"",RANK(AC277,AC$6:AC$301))</f>
        <v>225</v>
      </c>
      <c r="AE277" s="30" t="s">
        <v>1479</v>
      </c>
      <c r="AF277" s="31">
        <v>8</v>
      </c>
      <c r="AG277" s="31">
        <v>10</v>
      </c>
      <c r="AH277" s="31">
        <v>11</v>
      </c>
      <c r="AI277" s="4">
        <f>SUM(AF277:AH277)</f>
        <v>29</v>
      </c>
      <c r="AJ277" s="5">
        <f>IF(AE277="","",RANK(AI277,AI$6:AI$301))</f>
        <v>226</v>
      </c>
      <c r="AK277" s="28">
        <f>IF(AJ277="",0,AI$302+1-AJ277)</f>
        <v>11</v>
      </c>
      <c r="AL277" s="3">
        <f>AK277+AC277</f>
        <v>138</v>
      </c>
      <c r="AM277" s="5">
        <f>IF(AL277=0,"",RANK(AL277,AL$6:AL$301))</f>
        <v>243</v>
      </c>
      <c r="AN277" s="13" t="s">
        <v>1740</v>
      </c>
      <c r="AO277" s="14">
        <v>12</v>
      </c>
      <c r="AP277" s="14">
        <v>12</v>
      </c>
      <c r="AQ277" s="14">
        <v>17</v>
      </c>
      <c r="AR277" s="5">
        <f t="shared" si="436"/>
        <v>41</v>
      </c>
      <c r="AS277" s="5">
        <f t="shared" si="437"/>
        <v>131</v>
      </c>
      <c r="AT277" s="28">
        <f t="shared" si="438"/>
        <v>89</v>
      </c>
      <c r="AU277" s="3">
        <f t="shared" si="439"/>
        <v>227</v>
      </c>
      <c r="AV277" s="5">
        <f t="shared" si="440"/>
        <v>226</v>
      </c>
      <c r="AW277" s="13" t="s">
        <v>1930</v>
      </c>
      <c r="AX277" s="14">
        <v>10</v>
      </c>
      <c r="AY277" s="14">
        <v>14</v>
      </c>
      <c r="AZ277" s="14">
        <v>14</v>
      </c>
      <c r="BA277" s="5">
        <f t="shared" si="399"/>
        <v>38</v>
      </c>
      <c r="BB277" s="5">
        <f t="shared" si="400"/>
        <v>102</v>
      </c>
      <c r="BC277" s="28">
        <f t="shared" si="401"/>
        <v>97</v>
      </c>
      <c r="BD277" s="3">
        <f t="shared" si="402"/>
        <v>324</v>
      </c>
      <c r="BE277" s="5">
        <f t="shared" si="403"/>
        <v>207</v>
      </c>
      <c r="BF277" s="13" t="s">
        <v>2149</v>
      </c>
      <c r="BG277" s="14">
        <v>10</v>
      </c>
      <c r="BH277" s="14">
        <v>11</v>
      </c>
      <c r="BI277" s="14">
        <v>13</v>
      </c>
      <c r="BJ277" s="5">
        <f t="shared" si="404"/>
        <v>34</v>
      </c>
      <c r="BK277" s="5">
        <f t="shared" si="405"/>
        <v>188</v>
      </c>
      <c r="BL277" s="28">
        <f t="shared" si="406"/>
        <v>24</v>
      </c>
      <c r="BM277" s="3">
        <f t="shared" si="407"/>
        <v>348</v>
      </c>
      <c r="BN277" s="5">
        <f t="shared" si="408"/>
        <v>212</v>
      </c>
      <c r="BO277" s="13" t="s">
        <v>2357</v>
      </c>
      <c r="BP277" s="14">
        <v>13</v>
      </c>
      <c r="BQ277" s="14">
        <v>19</v>
      </c>
      <c r="BR277" s="14">
        <v>12</v>
      </c>
      <c r="BS277" s="5">
        <f t="shared" si="418"/>
        <v>44</v>
      </c>
      <c r="BT277" s="5">
        <f t="shared" si="441"/>
        <v>42</v>
      </c>
      <c r="BU277" s="35">
        <f t="shared" si="419"/>
        <v>170</v>
      </c>
      <c r="BV277" s="3">
        <f t="shared" si="420"/>
        <v>518</v>
      </c>
      <c r="BW277" s="5">
        <f t="shared" si="421"/>
        <v>191</v>
      </c>
    </row>
    <row r="278" spans="2:75">
      <c r="B278" s="36" t="s">
        <v>1009</v>
      </c>
      <c r="C278" s="41" t="s">
        <v>554</v>
      </c>
      <c r="D278" s="74" t="s">
        <v>1008</v>
      </c>
      <c r="E278" s="51"/>
      <c r="F278" s="4"/>
      <c r="G278" s="4"/>
      <c r="H278" s="4"/>
      <c r="I278" s="4"/>
      <c r="J278" s="4"/>
      <c r="K278" s="4"/>
      <c r="L278" s="57"/>
      <c r="M278" s="13" t="s">
        <v>920</v>
      </c>
      <c r="N278" s="14">
        <v>20</v>
      </c>
      <c r="O278" s="14">
        <v>13</v>
      </c>
      <c r="P278" s="14">
        <v>14</v>
      </c>
      <c r="Q278" s="4">
        <f>SUM(N278:P278)</f>
        <v>47</v>
      </c>
      <c r="R278" s="5">
        <f>IF(M278="","",RANK(Q278,Q$6:Q$301))</f>
        <v>27</v>
      </c>
      <c r="S278" s="28">
        <f>IF(R278="",0,Q$302+1-R278)</f>
        <v>211</v>
      </c>
      <c r="T278" s="3">
        <f>S278+K278</f>
        <v>211</v>
      </c>
      <c r="U278" s="57">
        <f>IF(T278=0,"",RANK(T278,T$6:T$301))</f>
        <v>122</v>
      </c>
      <c r="V278" s="13" t="s">
        <v>1218</v>
      </c>
      <c r="W278" s="14">
        <v>10</v>
      </c>
      <c r="X278" s="14">
        <v>13</v>
      </c>
      <c r="Y278" s="14">
        <v>12</v>
      </c>
      <c r="Z278" s="4">
        <f>SUM(W278:Y278)</f>
        <v>35</v>
      </c>
      <c r="AA278" s="5">
        <f>IF(V278="","",RANK(Z278,Z$6:Z$301))</f>
        <v>143</v>
      </c>
      <c r="AB278" s="28">
        <f>IF(AA278="",0,Z$302+1-AA278)</f>
        <v>73</v>
      </c>
      <c r="AC278" s="76">
        <f>AB278+T278</f>
        <v>284</v>
      </c>
      <c r="AD278" s="57">
        <f>IF(AC278=0,"",RANK(AC278,AC$6:AC$301))</f>
        <v>134</v>
      </c>
      <c r="AE278" s="30" t="s">
        <v>1330</v>
      </c>
      <c r="AF278" s="31">
        <v>12</v>
      </c>
      <c r="AG278" s="31">
        <v>13</v>
      </c>
      <c r="AH278" s="31">
        <v>15</v>
      </c>
      <c r="AI278" s="4">
        <f>SUM(AF278:AH278)</f>
        <v>40</v>
      </c>
      <c r="AJ278" s="5">
        <f>IF(AE278="","",RANK(AI278,AI$6:AI$301))</f>
        <v>66</v>
      </c>
      <c r="AK278" s="28">
        <f>IF(AJ278="",0,AI$302+1-AJ278)</f>
        <v>171</v>
      </c>
      <c r="AL278" s="3">
        <f>AK278+AC278</f>
        <v>455</v>
      </c>
      <c r="AM278" s="5">
        <f>IF(AL278=0,"",RANK(AL278,AL$6:AL$301))</f>
        <v>103</v>
      </c>
      <c r="AN278" s="13" t="s">
        <v>1741</v>
      </c>
      <c r="AO278" s="14">
        <v>17</v>
      </c>
      <c r="AP278" s="14">
        <v>14</v>
      </c>
      <c r="AQ278" s="14">
        <v>13</v>
      </c>
      <c r="AR278" s="5">
        <f t="shared" si="436"/>
        <v>44</v>
      </c>
      <c r="AS278" s="5">
        <f t="shared" si="437"/>
        <v>81</v>
      </c>
      <c r="AT278" s="28">
        <f t="shared" si="438"/>
        <v>139</v>
      </c>
      <c r="AU278" s="3">
        <f t="shared" si="439"/>
        <v>594</v>
      </c>
      <c r="AV278" s="5">
        <f t="shared" si="440"/>
        <v>93</v>
      </c>
      <c r="AW278" s="13" t="s">
        <v>1931</v>
      </c>
      <c r="AX278" s="14">
        <v>11</v>
      </c>
      <c r="AY278" s="14">
        <v>13</v>
      </c>
      <c r="AZ278" s="14">
        <v>10</v>
      </c>
      <c r="BA278" s="5">
        <f t="shared" si="399"/>
        <v>34</v>
      </c>
      <c r="BB278" s="5">
        <f t="shared" si="400"/>
        <v>155</v>
      </c>
      <c r="BC278" s="28">
        <f t="shared" si="401"/>
        <v>44</v>
      </c>
      <c r="BD278" s="3">
        <f t="shared" si="402"/>
        <v>638</v>
      </c>
      <c r="BE278" s="5">
        <f t="shared" si="403"/>
        <v>117</v>
      </c>
      <c r="BF278" s="13"/>
      <c r="BG278" s="14"/>
      <c r="BH278" s="14"/>
      <c r="BI278" s="14"/>
      <c r="BJ278" s="5">
        <f t="shared" si="404"/>
        <v>0</v>
      </c>
      <c r="BK278" s="5" t="str">
        <f t="shared" si="405"/>
        <v/>
      </c>
      <c r="BL278" s="28">
        <f t="shared" si="406"/>
        <v>0</v>
      </c>
      <c r="BM278" s="3">
        <f t="shared" si="407"/>
        <v>638</v>
      </c>
      <c r="BN278" s="5">
        <f t="shared" si="408"/>
        <v>138</v>
      </c>
      <c r="BO278" s="13"/>
      <c r="BP278" s="14"/>
      <c r="BQ278" s="14"/>
      <c r="BR278" s="14"/>
      <c r="BS278" s="5">
        <f t="shared" si="418"/>
        <v>0</v>
      </c>
      <c r="BT278" s="5" t="str">
        <f t="shared" si="441"/>
        <v/>
      </c>
      <c r="BU278" s="35">
        <f t="shared" si="419"/>
        <v>0</v>
      </c>
      <c r="BV278" s="3">
        <f t="shared" si="420"/>
        <v>638</v>
      </c>
      <c r="BW278" s="5">
        <f t="shared" si="421"/>
        <v>159</v>
      </c>
    </row>
    <row r="279" spans="2:75">
      <c r="B279" s="36" t="s">
        <v>1951</v>
      </c>
      <c r="C279" s="41" t="s">
        <v>1011</v>
      </c>
      <c r="D279" s="74" t="s">
        <v>1950</v>
      </c>
      <c r="E279" s="51"/>
      <c r="F279" s="4"/>
      <c r="G279" s="4"/>
      <c r="H279" s="4"/>
      <c r="I279" s="4"/>
      <c r="J279" s="4"/>
      <c r="K279" s="4"/>
      <c r="L279" s="57"/>
      <c r="M279" s="13"/>
      <c r="N279" s="14"/>
      <c r="O279" s="14"/>
      <c r="P279" s="14"/>
      <c r="Q279" s="4"/>
      <c r="R279" s="5"/>
      <c r="S279" s="28"/>
      <c r="T279" s="3"/>
      <c r="U279" s="57"/>
      <c r="V279" s="13"/>
      <c r="W279" s="14"/>
      <c r="X279" s="14"/>
      <c r="Y279" s="14"/>
      <c r="Z279" s="4"/>
      <c r="AA279" s="5"/>
      <c r="AB279" s="28"/>
      <c r="AC279" s="76"/>
      <c r="AD279" s="57"/>
      <c r="AE279" s="30"/>
      <c r="AF279" s="31"/>
      <c r="AG279" s="31"/>
      <c r="AH279" s="31"/>
      <c r="AI279" s="4"/>
      <c r="AJ279" s="5"/>
      <c r="AK279" s="28"/>
      <c r="AL279" s="3"/>
      <c r="AM279" s="5"/>
      <c r="AN279" s="13"/>
      <c r="AO279" s="14"/>
      <c r="AP279" s="14"/>
      <c r="AQ279" s="14"/>
      <c r="AR279" s="5"/>
      <c r="AS279" s="5"/>
      <c r="AT279" s="28"/>
      <c r="AU279" s="3"/>
      <c r="AV279" s="5"/>
      <c r="AW279" s="13" t="s">
        <v>1932</v>
      </c>
      <c r="AX279" s="14">
        <v>8</v>
      </c>
      <c r="AY279" s="14">
        <v>14</v>
      </c>
      <c r="AZ279" s="14">
        <v>10</v>
      </c>
      <c r="BA279" s="5">
        <f t="shared" si="399"/>
        <v>32</v>
      </c>
      <c r="BB279" s="5">
        <f t="shared" si="400"/>
        <v>169</v>
      </c>
      <c r="BC279" s="28">
        <f t="shared" si="401"/>
        <v>30</v>
      </c>
      <c r="BD279" s="3">
        <f t="shared" si="402"/>
        <v>30</v>
      </c>
      <c r="BE279" s="5">
        <f t="shared" si="403"/>
        <v>276</v>
      </c>
      <c r="BF279" s="13" t="s">
        <v>2150</v>
      </c>
      <c r="BG279" s="14">
        <v>12</v>
      </c>
      <c r="BH279" s="14">
        <v>14</v>
      </c>
      <c r="BI279" s="14">
        <v>17</v>
      </c>
      <c r="BJ279" s="5">
        <f t="shared" si="404"/>
        <v>43</v>
      </c>
      <c r="BK279" s="5">
        <f t="shared" si="405"/>
        <v>65</v>
      </c>
      <c r="BL279" s="28">
        <f t="shared" si="406"/>
        <v>147</v>
      </c>
      <c r="BM279" s="3">
        <f t="shared" si="407"/>
        <v>177</v>
      </c>
      <c r="BN279" s="5">
        <f t="shared" si="408"/>
        <v>260</v>
      </c>
      <c r="BO279" s="13" t="s">
        <v>2358</v>
      </c>
      <c r="BP279" s="14">
        <v>14</v>
      </c>
      <c r="BQ279" s="14">
        <v>14</v>
      </c>
      <c r="BR279" s="14">
        <v>13</v>
      </c>
      <c r="BS279" s="5">
        <f t="shared" si="418"/>
        <v>41</v>
      </c>
      <c r="BT279" s="5">
        <f t="shared" si="441"/>
        <v>74</v>
      </c>
      <c r="BU279" s="35">
        <f t="shared" si="419"/>
        <v>138</v>
      </c>
      <c r="BV279" s="3">
        <f t="shared" si="420"/>
        <v>315</v>
      </c>
      <c r="BW279" s="5">
        <f t="shared" si="421"/>
        <v>234</v>
      </c>
    </row>
    <row r="280" spans="2:75">
      <c r="B280" s="36" t="s">
        <v>1012</v>
      </c>
      <c r="C280" s="41" t="s">
        <v>1011</v>
      </c>
      <c r="D280" s="74" t="s">
        <v>1010</v>
      </c>
      <c r="E280" s="51"/>
      <c r="F280" s="4"/>
      <c r="G280" s="4"/>
      <c r="H280" s="4"/>
      <c r="I280" s="4"/>
      <c r="J280" s="4"/>
      <c r="K280" s="4"/>
      <c r="L280" s="57"/>
      <c r="M280" s="13" t="s">
        <v>921</v>
      </c>
      <c r="N280" s="14">
        <v>16</v>
      </c>
      <c r="O280" s="14">
        <v>9</v>
      </c>
      <c r="P280" s="14">
        <v>10</v>
      </c>
      <c r="Q280" s="4">
        <f>SUM(N280:P280)</f>
        <v>35</v>
      </c>
      <c r="R280" s="5">
        <f>IF(M280="","",RANK(Q280,Q$6:Q$301))</f>
        <v>160</v>
      </c>
      <c r="S280" s="28">
        <f>IF(R280="",0,Q$302+1-R280)</f>
        <v>78</v>
      </c>
      <c r="T280" s="3">
        <f>S280+K280</f>
        <v>78</v>
      </c>
      <c r="U280" s="57">
        <f>IF(T280=0,"",RANK(T280,T$6:T$301))</f>
        <v>220</v>
      </c>
      <c r="V280" s="13"/>
      <c r="W280" s="14"/>
      <c r="X280" s="14"/>
      <c r="Y280" s="14"/>
      <c r="Z280" s="4"/>
      <c r="AA280" s="5" t="str">
        <f>IF(V280="","",RANK(Z280,Z$6:Z$301))</f>
        <v/>
      </c>
      <c r="AB280" s="28">
        <f>IF(AA280="",0,Z$302+1-AA280)</f>
        <v>0</v>
      </c>
      <c r="AC280" s="76">
        <f>AB280+T280</f>
        <v>78</v>
      </c>
      <c r="AD280" s="57">
        <f>IF(AC280=0,"",RANK(AC280,AC$6:AC$301))</f>
        <v>240</v>
      </c>
      <c r="AE280" s="30"/>
      <c r="AF280" s="31"/>
      <c r="AG280" s="31"/>
      <c r="AH280" s="31"/>
      <c r="AI280" s="4">
        <f>SUM(AF280:AH280)</f>
        <v>0</v>
      </c>
      <c r="AJ280" s="5" t="str">
        <f>IF(AE280="","",RANK(AI280,AI$6:AI$301))</f>
        <v/>
      </c>
      <c r="AK280" s="28">
        <f>IF(AJ280="",0,AI$302+1-AJ280)</f>
        <v>0</v>
      </c>
      <c r="AL280" s="3">
        <f>AK280+AC280</f>
        <v>78</v>
      </c>
      <c r="AM280" s="5">
        <f>IF(AL280=0,"",RANK(AL280,AL$6:AL$301))</f>
        <v>258</v>
      </c>
      <c r="AN280" s="13"/>
      <c r="AO280" s="14"/>
      <c r="AP280" s="14"/>
      <c r="AQ280" s="14"/>
      <c r="AR280" s="5">
        <f>SUM(AO280:AQ280)</f>
        <v>0</v>
      </c>
      <c r="AS280" s="5" t="str">
        <f>IF(AN280="","",RANK(AR280,AR$7:AR$301))</f>
        <v/>
      </c>
      <c r="AT280" s="28">
        <f>IF(AS280="",0,AR$302+1-AS280)</f>
        <v>0</v>
      </c>
      <c r="AU280" s="3">
        <f>AT280+AL280</f>
        <v>78</v>
      </c>
      <c r="AV280" s="5">
        <f>IF(AU280=0,"",RANK(AU280,AU$6:AU$301))</f>
        <v>266</v>
      </c>
      <c r="AW280" s="13"/>
      <c r="AX280" s="14"/>
      <c r="AY280" s="14"/>
      <c r="AZ280" s="14"/>
      <c r="BA280" s="5">
        <f t="shared" si="399"/>
        <v>0</v>
      </c>
      <c r="BB280" s="5" t="str">
        <f t="shared" si="400"/>
        <v/>
      </c>
      <c r="BC280" s="28">
        <f t="shared" si="401"/>
        <v>0</v>
      </c>
      <c r="BD280" s="3">
        <f t="shared" si="402"/>
        <v>78</v>
      </c>
      <c r="BE280" s="5">
        <f t="shared" si="403"/>
        <v>268</v>
      </c>
      <c r="BF280" s="13"/>
      <c r="BG280" s="14"/>
      <c r="BH280" s="14"/>
      <c r="BI280" s="14"/>
      <c r="BJ280" s="5">
        <f t="shared" si="404"/>
        <v>0</v>
      </c>
      <c r="BK280" s="5" t="str">
        <f t="shared" si="405"/>
        <v/>
      </c>
      <c r="BL280" s="28">
        <f t="shared" si="406"/>
        <v>0</v>
      </c>
      <c r="BM280" s="3">
        <f t="shared" si="407"/>
        <v>78</v>
      </c>
      <c r="BN280" s="5">
        <f t="shared" si="408"/>
        <v>276</v>
      </c>
      <c r="BO280" s="13"/>
      <c r="BP280" s="14"/>
      <c r="BQ280" s="14"/>
      <c r="BR280" s="14"/>
      <c r="BS280" s="5">
        <f t="shared" si="418"/>
        <v>0</v>
      </c>
      <c r="BT280" s="5" t="str">
        <f t="shared" si="441"/>
        <v/>
      </c>
      <c r="BU280" s="35">
        <f t="shared" si="419"/>
        <v>0</v>
      </c>
      <c r="BV280" s="3">
        <f t="shared" si="420"/>
        <v>78</v>
      </c>
      <c r="BW280" s="5">
        <f t="shared" si="421"/>
        <v>280</v>
      </c>
    </row>
    <row r="281" spans="2:75">
      <c r="B281" s="36" t="s">
        <v>1953</v>
      </c>
      <c r="C281" s="41" t="s">
        <v>1011</v>
      </c>
      <c r="D281" s="74" t="s">
        <v>1952</v>
      </c>
      <c r="E281" s="51"/>
      <c r="F281" s="4"/>
      <c r="G281" s="4"/>
      <c r="H281" s="4"/>
      <c r="I281" s="4"/>
      <c r="J281" s="4"/>
      <c r="K281" s="4"/>
      <c r="L281" s="57"/>
      <c r="M281" s="13"/>
      <c r="N281" s="14"/>
      <c r="O281" s="14"/>
      <c r="P281" s="14"/>
      <c r="Q281" s="4"/>
      <c r="R281" s="5"/>
      <c r="S281" s="28"/>
      <c r="T281" s="3"/>
      <c r="U281" s="57"/>
      <c r="V281" s="13"/>
      <c r="W281" s="14"/>
      <c r="X281" s="14"/>
      <c r="Y281" s="14"/>
      <c r="Z281" s="4"/>
      <c r="AA281" s="5"/>
      <c r="AB281" s="28"/>
      <c r="AC281" s="76"/>
      <c r="AD281" s="57"/>
      <c r="AE281" s="30"/>
      <c r="AF281" s="31"/>
      <c r="AG281" s="31"/>
      <c r="AH281" s="31"/>
      <c r="AI281" s="4"/>
      <c r="AJ281" s="5"/>
      <c r="AK281" s="28"/>
      <c r="AL281" s="3"/>
      <c r="AM281" s="5"/>
      <c r="AN281" s="13"/>
      <c r="AO281" s="14"/>
      <c r="AP281" s="14"/>
      <c r="AQ281" s="14"/>
      <c r="AR281" s="5"/>
      <c r="AS281" s="5"/>
      <c r="AT281" s="28"/>
      <c r="AU281" s="3"/>
      <c r="AV281" s="5"/>
      <c r="AW281" s="13" t="s">
        <v>1933</v>
      </c>
      <c r="AX281" s="14">
        <v>14</v>
      </c>
      <c r="AY281" s="14">
        <v>16</v>
      </c>
      <c r="AZ281" s="14">
        <v>20</v>
      </c>
      <c r="BA281" s="5">
        <f t="shared" si="399"/>
        <v>50</v>
      </c>
      <c r="BB281" s="5">
        <f t="shared" si="400"/>
        <v>2</v>
      </c>
      <c r="BC281" s="28">
        <f t="shared" si="401"/>
        <v>197</v>
      </c>
      <c r="BD281" s="3">
        <f t="shared" si="402"/>
        <v>197</v>
      </c>
      <c r="BE281" s="5">
        <f t="shared" si="403"/>
        <v>246</v>
      </c>
      <c r="BF281" s="13" t="s">
        <v>2151</v>
      </c>
      <c r="BG281" s="14">
        <v>16</v>
      </c>
      <c r="BH281" s="14">
        <v>11</v>
      </c>
      <c r="BI281" s="14">
        <v>13</v>
      </c>
      <c r="BJ281" s="5">
        <f t="shared" si="404"/>
        <v>40</v>
      </c>
      <c r="BK281" s="5">
        <f t="shared" si="405"/>
        <v>112</v>
      </c>
      <c r="BL281" s="28">
        <f t="shared" si="406"/>
        <v>100</v>
      </c>
      <c r="BM281" s="3">
        <f t="shared" si="407"/>
        <v>297</v>
      </c>
      <c r="BN281" s="5">
        <f t="shared" si="408"/>
        <v>225</v>
      </c>
      <c r="BO281" s="13" t="s">
        <v>2359</v>
      </c>
      <c r="BP281" s="14">
        <v>12</v>
      </c>
      <c r="BQ281" s="14">
        <v>11</v>
      </c>
      <c r="BR281" s="14">
        <v>13</v>
      </c>
      <c r="BS281" s="5">
        <f t="shared" si="418"/>
        <v>36</v>
      </c>
      <c r="BT281" s="5">
        <f t="shared" si="441"/>
        <v>137</v>
      </c>
      <c r="BU281" s="35">
        <f t="shared" si="419"/>
        <v>75</v>
      </c>
      <c r="BV281" s="3">
        <f t="shared" si="420"/>
        <v>372</v>
      </c>
      <c r="BW281" s="5">
        <f t="shared" si="421"/>
        <v>216</v>
      </c>
    </row>
    <row r="282" spans="2:75">
      <c r="B282" s="36" t="s">
        <v>681</v>
      </c>
      <c r="C282" s="41" t="s">
        <v>537</v>
      </c>
      <c r="D282" s="74" t="s">
        <v>605</v>
      </c>
      <c r="E282" s="51" t="s">
        <v>254</v>
      </c>
      <c r="F282" s="4">
        <v>11</v>
      </c>
      <c r="G282" s="4">
        <v>12</v>
      </c>
      <c r="H282" s="4">
        <v>14</v>
      </c>
      <c r="I282" s="4">
        <f>SUM(F282:H282)</f>
        <v>37</v>
      </c>
      <c r="J282" s="4">
        <f>IF(E282="","",RANK(I282,I$6:I$300))</f>
        <v>96</v>
      </c>
      <c r="K282" s="4">
        <f>IF(J282="",0,I$302+1-J282)</f>
        <v>122</v>
      </c>
      <c r="L282" s="57">
        <f>IF(E282="","",RANK(K282,K$6:K$300))</f>
        <v>96</v>
      </c>
      <c r="M282" s="13" t="s">
        <v>922</v>
      </c>
      <c r="N282" s="14">
        <v>12</v>
      </c>
      <c r="O282" s="14">
        <v>12</v>
      </c>
      <c r="P282" s="14">
        <v>10</v>
      </c>
      <c r="Q282" s="4">
        <f>SUM(N282:P282)</f>
        <v>34</v>
      </c>
      <c r="R282" s="5">
        <f>IF(M282="","",RANK(Q282,Q$6:Q$301))</f>
        <v>179</v>
      </c>
      <c r="S282" s="28">
        <f>IF(R282="",0,Q$302+1-R282)</f>
        <v>59</v>
      </c>
      <c r="T282" s="3">
        <f>S282+K282</f>
        <v>181</v>
      </c>
      <c r="U282" s="57">
        <f>IF(T282=0,"",RANK(T282,T$6:T$301))</f>
        <v>150</v>
      </c>
      <c r="V282" s="13" t="s">
        <v>1219</v>
      </c>
      <c r="W282" s="14">
        <v>12</v>
      </c>
      <c r="X282" s="14">
        <v>14</v>
      </c>
      <c r="Y282" s="14">
        <v>14</v>
      </c>
      <c r="Z282" s="4">
        <f>SUM(W282:Y282)</f>
        <v>40</v>
      </c>
      <c r="AA282" s="5">
        <f t="shared" ref="AA282:AA300" si="447">IF(V282="","",RANK(Z282,Z$6:Z$301))</f>
        <v>79</v>
      </c>
      <c r="AB282" s="28">
        <f t="shared" ref="AB282:AB301" si="448">IF(AA282="",0,Z$302+1-AA282)</f>
        <v>137</v>
      </c>
      <c r="AC282" s="76">
        <f t="shared" ref="AC282:AC301" si="449">AB282+T282</f>
        <v>318</v>
      </c>
      <c r="AD282" s="57">
        <f t="shared" ref="AD282:AD300" si="450">IF(AC282=0,"",RANK(AC282,AC$6:AC$301))</f>
        <v>123</v>
      </c>
      <c r="AE282" s="30" t="s">
        <v>1459</v>
      </c>
      <c r="AF282" s="31">
        <v>11</v>
      </c>
      <c r="AG282" s="31">
        <v>12</v>
      </c>
      <c r="AH282" s="31">
        <v>9</v>
      </c>
      <c r="AI282" s="4">
        <f t="shared" ref="AI282:AI301" si="451">SUM(AF282:AH282)</f>
        <v>32</v>
      </c>
      <c r="AJ282" s="5">
        <f t="shared" ref="AJ282:AJ299" si="452">IF(AE282="","",RANK(AI282,AI$6:AI$301))</f>
        <v>202</v>
      </c>
      <c r="AK282" s="28">
        <f t="shared" ref="AK282:AK301" si="453">IF(AJ282="",0,AI$302+1-AJ282)</f>
        <v>35</v>
      </c>
      <c r="AL282" s="3">
        <f t="shared" ref="AL282:AL301" si="454">AK282+AC282</f>
        <v>353</v>
      </c>
      <c r="AM282" s="5">
        <f t="shared" ref="AM282:AM300" si="455">IF(AL282=0,"",RANK(AL282,AL$6:AL$301))</f>
        <v>159</v>
      </c>
      <c r="AN282" s="13" t="s">
        <v>1742</v>
      </c>
      <c r="AO282" s="14">
        <v>18</v>
      </c>
      <c r="AP282" s="14">
        <v>15</v>
      </c>
      <c r="AQ282" s="14">
        <v>16</v>
      </c>
      <c r="AR282" s="5">
        <f t="shared" ref="AR282:AR301" si="456">SUM(AO282:AQ282)</f>
        <v>49</v>
      </c>
      <c r="AS282" s="5">
        <f t="shared" ref="AS282:AS301" si="457">IF(AN282="","",RANK(AR282,AR$7:AR$301))</f>
        <v>22</v>
      </c>
      <c r="AT282" s="28">
        <f t="shared" ref="AT282:AT301" si="458">IF(AS282="",0,AR$302+1-AS282)</f>
        <v>198</v>
      </c>
      <c r="AU282" s="3">
        <f t="shared" ref="AU282:AU301" si="459">AT282+AL282</f>
        <v>551</v>
      </c>
      <c r="AV282" s="5">
        <f t="shared" ref="AV282:AV301" si="460">IF(AU282=0,"",RANK(AU282,AU$6:AU$301))</f>
        <v>118</v>
      </c>
      <c r="AW282" s="13"/>
      <c r="AX282" s="14"/>
      <c r="AY282" s="14"/>
      <c r="AZ282" s="14"/>
      <c r="BA282" s="5">
        <f t="shared" si="399"/>
        <v>0</v>
      </c>
      <c r="BB282" s="5" t="str">
        <f t="shared" si="400"/>
        <v/>
      </c>
      <c r="BC282" s="28">
        <f t="shared" si="401"/>
        <v>0</v>
      </c>
      <c r="BD282" s="3">
        <f t="shared" si="402"/>
        <v>551</v>
      </c>
      <c r="BE282" s="5">
        <f t="shared" si="403"/>
        <v>147</v>
      </c>
      <c r="BF282" s="13"/>
      <c r="BG282" s="14"/>
      <c r="BH282" s="14"/>
      <c r="BI282" s="14"/>
      <c r="BJ282" s="5">
        <f t="shared" si="404"/>
        <v>0</v>
      </c>
      <c r="BK282" s="5" t="str">
        <f t="shared" si="405"/>
        <v/>
      </c>
      <c r="BL282" s="28">
        <f t="shared" si="406"/>
        <v>0</v>
      </c>
      <c r="BM282" s="3">
        <f t="shared" si="407"/>
        <v>551</v>
      </c>
      <c r="BN282" s="5">
        <f t="shared" si="408"/>
        <v>165</v>
      </c>
      <c r="BO282" s="13"/>
      <c r="BP282" s="14"/>
      <c r="BQ282" s="14"/>
      <c r="BR282" s="14"/>
      <c r="BS282" s="5">
        <f t="shared" si="418"/>
        <v>0</v>
      </c>
      <c r="BT282" s="5" t="str">
        <f t="shared" si="441"/>
        <v/>
      </c>
      <c r="BU282" s="35">
        <f t="shared" si="419"/>
        <v>0</v>
      </c>
      <c r="BV282" s="3">
        <f t="shared" si="420"/>
        <v>551</v>
      </c>
      <c r="BW282" s="5">
        <f t="shared" si="421"/>
        <v>186</v>
      </c>
    </row>
    <row r="283" spans="2:75">
      <c r="B283" s="36" t="s">
        <v>526</v>
      </c>
      <c r="C283" s="41" t="s">
        <v>537</v>
      </c>
      <c r="D283" s="74" t="s">
        <v>140</v>
      </c>
      <c r="E283" s="51" t="s">
        <v>353</v>
      </c>
      <c r="F283" s="4">
        <v>9</v>
      </c>
      <c r="G283" s="4">
        <v>9</v>
      </c>
      <c r="H283" s="4">
        <v>11</v>
      </c>
      <c r="I283" s="4">
        <f>SUM(F283:H283)</f>
        <v>29</v>
      </c>
      <c r="J283" s="4">
        <f>IF(E283="","",RANK(I283,I$6:I$300))</f>
        <v>204</v>
      </c>
      <c r="K283" s="4">
        <f>IF(J283="",0,I$302+1-J283)</f>
        <v>14</v>
      </c>
      <c r="L283" s="57">
        <f>IF(E283="","",RANK(K283,K$6:K$300))</f>
        <v>204</v>
      </c>
      <c r="M283" s="13" t="s">
        <v>923</v>
      </c>
      <c r="N283" s="14">
        <v>10</v>
      </c>
      <c r="O283" s="14">
        <v>11</v>
      </c>
      <c r="P283" s="14">
        <v>11</v>
      </c>
      <c r="Q283" s="4">
        <f>SUM(N283:P283)</f>
        <v>32</v>
      </c>
      <c r="R283" s="5">
        <f>IF(M283="","",RANK(Q283,Q$6:Q$301))</f>
        <v>194</v>
      </c>
      <c r="S283" s="28">
        <f>IF(R283="",0,Q$302+1-R283)</f>
        <v>44</v>
      </c>
      <c r="T283" s="3">
        <f>S283+K283</f>
        <v>58</v>
      </c>
      <c r="U283" s="57">
        <f>IF(T283=0,"",RANK(T283,T$6:T$301))</f>
        <v>235</v>
      </c>
      <c r="V283" s="13" t="s">
        <v>1220</v>
      </c>
      <c r="W283" s="14">
        <v>19</v>
      </c>
      <c r="X283" s="14">
        <v>14</v>
      </c>
      <c r="Y283" s="14">
        <v>14</v>
      </c>
      <c r="Z283" s="4">
        <f>SUM(W283:Y283)</f>
        <v>47</v>
      </c>
      <c r="AA283" s="5">
        <f t="shared" si="447"/>
        <v>26</v>
      </c>
      <c r="AB283" s="28">
        <f t="shared" si="448"/>
        <v>190</v>
      </c>
      <c r="AC283" s="76">
        <f t="shared" si="449"/>
        <v>248</v>
      </c>
      <c r="AD283" s="57">
        <f t="shared" si="450"/>
        <v>162</v>
      </c>
      <c r="AE283" s="30" t="s">
        <v>1298</v>
      </c>
      <c r="AF283" s="31">
        <v>14</v>
      </c>
      <c r="AG283" s="31">
        <v>15</v>
      </c>
      <c r="AH283" s="31">
        <v>14</v>
      </c>
      <c r="AI283" s="4">
        <f t="shared" si="451"/>
        <v>43</v>
      </c>
      <c r="AJ283" s="5">
        <f t="shared" si="452"/>
        <v>38</v>
      </c>
      <c r="AK283" s="28">
        <f t="shared" si="453"/>
        <v>199</v>
      </c>
      <c r="AL283" s="3">
        <f t="shared" si="454"/>
        <v>447</v>
      </c>
      <c r="AM283" s="5">
        <f t="shared" si="455"/>
        <v>108</v>
      </c>
      <c r="AN283" s="13"/>
      <c r="AO283" s="14"/>
      <c r="AP283" s="14"/>
      <c r="AQ283" s="14"/>
      <c r="AR283" s="5">
        <f t="shared" si="456"/>
        <v>0</v>
      </c>
      <c r="AS283" s="5" t="str">
        <f t="shared" si="457"/>
        <v/>
      </c>
      <c r="AT283" s="28">
        <f t="shared" si="458"/>
        <v>0</v>
      </c>
      <c r="AU283" s="3">
        <f t="shared" si="459"/>
        <v>447</v>
      </c>
      <c r="AV283" s="5">
        <f t="shared" si="460"/>
        <v>154</v>
      </c>
      <c r="AW283" s="13" t="s">
        <v>1934</v>
      </c>
      <c r="AX283" s="14">
        <v>12</v>
      </c>
      <c r="AY283" s="14">
        <v>13</v>
      </c>
      <c r="AZ283" s="14">
        <v>12</v>
      </c>
      <c r="BA283" s="5">
        <f t="shared" si="399"/>
        <v>37</v>
      </c>
      <c r="BB283" s="5">
        <f t="shared" si="400"/>
        <v>117</v>
      </c>
      <c r="BC283" s="28">
        <f t="shared" si="401"/>
        <v>82</v>
      </c>
      <c r="BD283" s="3">
        <f t="shared" si="402"/>
        <v>529</v>
      </c>
      <c r="BE283" s="5">
        <f t="shared" si="403"/>
        <v>155</v>
      </c>
      <c r="BF283" s="13" t="s">
        <v>2152</v>
      </c>
      <c r="BG283" s="14">
        <v>14</v>
      </c>
      <c r="BH283" s="14">
        <v>14</v>
      </c>
      <c r="BI283" s="14">
        <v>18</v>
      </c>
      <c r="BJ283" s="5">
        <f t="shared" si="404"/>
        <v>46</v>
      </c>
      <c r="BK283" s="5">
        <f t="shared" si="405"/>
        <v>38</v>
      </c>
      <c r="BL283" s="28">
        <f t="shared" si="406"/>
        <v>174</v>
      </c>
      <c r="BM283" s="3">
        <f t="shared" si="407"/>
        <v>703</v>
      </c>
      <c r="BN283" s="5">
        <f t="shared" si="408"/>
        <v>118</v>
      </c>
      <c r="BO283" s="13" t="s">
        <v>2360</v>
      </c>
      <c r="BP283" s="14">
        <v>9</v>
      </c>
      <c r="BQ283" s="14">
        <v>12</v>
      </c>
      <c r="BR283" s="14">
        <v>8</v>
      </c>
      <c r="BS283" s="5">
        <f t="shared" si="418"/>
        <v>29</v>
      </c>
      <c r="BT283" s="5">
        <f t="shared" si="441"/>
        <v>191</v>
      </c>
      <c r="BU283" s="35">
        <f t="shared" si="419"/>
        <v>21</v>
      </c>
      <c r="BV283" s="3">
        <f t="shared" si="420"/>
        <v>724</v>
      </c>
      <c r="BW283" s="5">
        <f t="shared" si="421"/>
        <v>134</v>
      </c>
    </row>
    <row r="284" spans="2:75">
      <c r="B284" s="36" t="s">
        <v>366</v>
      </c>
      <c r="C284" s="41" t="s">
        <v>537</v>
      </c>
      <c r="D284" s="74" t="s">
        <v>141</v>
      </c>
      <c r="E284" s="51" t="s">
        <v>153</v>
      </c>
      <c r="F284" s="4">
        <v>20</v>
      </c>
      <c r="G284" s="4">
        <v>17</v>
      </c>
      <c r="H284" s="4">
        <v>15</v>
      </c>
      <c r="I284" s="4">
        <f>SUM(F284:H284)</f>
        <v>52</v>
      </c>
      <c r="J284" s="4">
        <f>IF(E284="","",RANK(I284,I$6:I$300))</f>
        <v>4</v>
      </c>
      <c r="K284" s="4">
        <f>IF(J284="",0,I$302+1-J284)</f>
        <v>214</v>
      </c>
      <c r="L284" s="57">
        <f>IF(E284="","",RANK(K284,K$6:K$300))</f>
        <v>4</v>
      </c>
      <c r="M284" s="13" t="s">
        <v>924</v>
      </c>
      <c r="N284" s="14">
        <v>11</v>
      </c>
      <c r="O284" s="14">
        <v>13</v>
      </c>
      <c r="P284" s="14">
        <v>12</v>
      </c>
      <c r="Q284" s="4">
        <f>SUM(N284:P284)</f>
        <v>36</v>
      </c>
      <c r="R284" s="5">
        <f>IF(M284="","",RANK(Q284,Q$6:Q$301))</f>
        <v>148</v>
      </c>
      <c r="S284" s="28">
        <f>IF(R284="",0,Q$302+1-R284)</f>
        <v>90</v>
      </c>
      <c r="T284" s="3">
        <f>S284+K284</f>
        <v>304</v>
      </c>
      <c r="U284" s="57">
        <f>IF(T284=0,"",RANK(T284,T$6:T$301))</f>
        <v>64</v>
      </c>
      <c r="V284" s="13" t="s">
        <v>1221</v>
      </c>
      <c r="W284" s="14">
        <v>18</v>
      </c>
      <c r="X284" s="14">
        <v>14</v>
      </c>
      <c r="Y284" s="14">
        <v>17</v>
      </c>
      <c r="Z284" s="4">
        <f>SUM(W284:Y284)</f>
        <v>49</v>
      </c>
      <c r="AA284" s="5">
        <f t="shared" si="447"/>
        <v>13</v>
      </c>
      <c r="AB284" s="28">
        <f t="shared" si="448"/>
        <v>203</v>
      </c>
      <c r="AC284" s="76">
        <f t="shared" si="449"/>
        <v>507</v>
      </c>
      <c r="AD284" s="57">
        <f t="shared" si="450"/>
        <v>25</v>
      </c>
      <c r="AE284" s="30" t="s">
        <v>1306</v>
      </c>
      <c r="AF284" s="31">
        <v>12</v>
      </c>
      <c r="AG284" s="31">
        <v>15</v>
      </c>
      <c r="AH284" s="31">
        <v>15</v>
      </c>
      <c r="AI284" s="4">
        <f t="shared" si="451"/>
        <v>42</v>
      </c>
      <c r="AJ284" s="5">
        <f t="shared" si="452"/>
        <v>47</v>
      </c>
      <c r="AK284" s="28">
        <f t="shared" si="453"/>
        <v>190</v>
      </c>
      <c r="AL284" s="3">
        <f t="shared" si="454"/>
        <v>697</v>
      </c>
      <c r="AM284" s="5">
        <f t="shared" si="455"/>
        <v>16</v>
      </c>
      <c r="AN284" s="13" t="s">
        <v>1743</v>
      </c>
      <c r="AO284" s="14">
        <v>15</v>
      </c>
      <c r="AP284" s="14">
        <v>14</v>
      </c>
      <c r="AQ284" s="14">
        <v>17</v>
      </c>
      <c r="AR284" s="5">
        <f t="shared" si="456"/>
        <v>46</v>
      </c>
      <c r="AS284" s="5">
        <f t="shared" si="457"/>
        <v>56</v>
      </c>
      <c r="AT284" s="28">
        <f t="shared" si="458"/>
        <v>164</v>
      </c>
      <c r="AU284" s="3">
        <f t="shared" si="459"/>
        <v>861</v>
      </c>
      <c r="AV284" s="5">
        <f t="shared" si="460"/>
        <v>17</v>
      </c>
      <c r="AW284" s="13" t="s">
        <v>1935</v>
      </c>
      <c r="AX284" s="14">
        <v>15</v>
      </c>
      <c r="AY284" s="14">
        <v>20</v>
      </c>
      <c r="AZ284" s="14">
        <v>10</v>
      </c>
      <c r="BA284" s="5">
        <f t="shared" si="399"/>
        <v>45</v>
      </c>
      <c r="BB284" s="5">
        <f t="shared" si="400"/>
        <v>17</v>
      </c>
      <c r="BC284" s="28">
        <f t="shared" si="401"/>
        <v>182</v>
      </c>
      <c r="BD284" s="3">
        <f t="shared" si="402"/>
        <v>1043</v>
      </c>
      <c r="BE284" s="5">
        <f t="shared" si="403"/>
        <v>10</v>
      </c>
      <c r="BF284" s="13" t="s">
        <v>2153</v>
      </c>
      <c r="BG284" s="14">
        <v>13</v>
      </c>
      <c r="BH284" s="14">
        <v>16</v>
      </c>
      <c r="BI284" s="14">
        <v>16</v>
      </c>
      <c r="BJ284" s="5">
        <f t="shared" si="404"/>
        <v>45</v>
      </c>
      <c r="BK284" s="5">
        <f t="shared" si="405"/>
        <v>45</v>
      </c>
      <c r="BL284" s="28">
        <f t="shared" si="406"/>
        <v>167</v>
      </c>
      <c r="BM284" s="3">
        <f t="shared" si="407"/>
        <v>1210</v>
      </c>
      <c r="BN284" s="5">
        <f t="shared" si="408"/>
        <v>6</v>
      </c>
      <c r="BO284" s="13" t="s">
        <v>2361</v>
      </c>
      <c r="BP284" s="14">
        <v>14</v>
      </c>
      <c r="BQ284" s="14">
        <v>14</v>
      </c>
      <c r="BR284" s="14">
        <v>14</v>
      </c>
      <c r="BS284" s="5">
        <f t="shared" si="418"/>
        <v>42</v>
      </c>
      <c r="BT284" s="5">
        <f t="shared" si="441"/>
        <v>61</v>
      </c>
      <c r="BU284" s="35">
        <f t="shared" si="419"/>
        <v>151</v>
      </c>
      <c r="BV284" s="3">
        <f t="shared" si="420"/>
        <v>1361</v>
      </c>
      <c r="BW284" s="5">
        <f t="shared" si="421"/>
        <v>6</v>
      </c>
    </row>
    <row r="285" spans="2:75">
      <c r="B285" s="36" t="s">
        <v>500</v>
      </c>
      <c r="C285" s="41" t="s">
        <v>537</v>
      </c>
      <c r="D285" s="74" t="s">
        <v>641</v>
      </c>
      <c r="E285" s="51" t="s">
        <v>335</v>
      </c>
      <c r="F285" s="4">
        <v>12</v>
      </c>
      <c r="G285" s="4">
        <v>7</v>
      </c>
      <c r="H285" s="4">
        <v>13</v>
      </c>
      <c r="I285" s="4">
        <f>SUM(F285:H285)</f>
        <v>32</v>
      </c>
      <c r="J285" s="4">
        <f>IF(E285="","",RANK(I285,I$6:I$300))</f>
        <v>173</v>
      </c>
      <c r="K285" s="4">
        <f>IF(J285="",0,I$302+1-J285)</f>
        <v>45</v>
      </c>
      <c r="L285" s="57">
        <f>IF(E285="","",RANK(K285,K$6:K$300))</f>
        <v>173</v>
      </c>
      <c r="M285" s="13" t="s">
        <v>925</v>
      </c>
      <c r="N285" s="14">
        <v>9</v>
      </c>
      <c r="O285" s="14">
        <v>13</v>
      </c>
      <c r="P285" s="14">
        <v>15</v>
      </c>
      <c r="Q285" s="5">
        <f>SUM(N285:P285)</f>
        <v>37</v>
      </c>
      <c r="R285" s="5">
        <f>IF(M285="","",RANK(Q285,Q$6:Q$301))</f>
        <v>132</v>
      </c>
      <c r="S285" s="28">
        <f>IF(R285="",0,Q$302+1-R285)</f>
        <v>106</v>
      </c>
      <c r="T285" s="3">
        <f>S285+K285</f>
        <v>151</v>
      </c>
      <c r="U285" s="57">
        <f>IF(T285=0,"",RANK(T285,T$6:T$301))</f>
        <v>180</v>
      </c>
      <c r="V285" s="13" t="s">
        <v>1222</v>
      </c>
      <c r="W285" s="14">
        <v>9</v>
      </c>
      <c r="X285" s="14">
        <v>7</v>
      </c>
      <c r="Y285" s="14">
        <v>8</v>
      </c>
      <c r="Z285" s="5">
        <f>SUM(W285:Y285)</f>
        <v>24</v>
      </c>
      <c r="AA285" s="5">
        <f t="shared" si="447"/>
        <v>210</v>
      </c>
      <c r="AB285" s="28">
        <f t="shared" si="448"/>
        <v>6</v>
      </c>
      <c r="AC285" s="76">
        <f t="shared" si="449"/>
        <v>157</v>
      </c>
      <c r="AD285" s="57">
        <f t="shared" si="450"/>
        <v>209</v>
      </c>
      <c r="AE285" s="30" t="s">
        <v>1484</v>
      </c>
      <c r="AF285" s="31">
        <v>9</v>
      </c>
      <c r="AG285" s="31">
        <v>9</v>
      </c>
      <c r="AH285" s="31">
        <v>8</v>
      </c>
      <c r="AI285" s="4">
        <f t="shared" si="451"/>
        <v>26</v>
      </c>
      <c r="AJ285" s="5">
        <f t="shared" si="452"/>
        <v>232</v>
      </c>
      <c r="AK285" s="28">
        <f t="shared" si="453"/>
        <v>5</v>
      </c>
      <c r="AL285" s="3">
        <f t="shared" si="454"/>
        <v>162</v>
      </c>
      <c r="AM285" s="5">
        <f t="shared" si="455"/>
        <v>237</v>
      </c>
      <c r="AN285" s="13"/>
      <c r="AO285" s="14"/>
      <c r="AP285" s="14"/>
      <c r="AQ285" s="14"/>
      <c r="AR285" s="5">
        <f t="shared" si="456"/>
        <v>0</v>
      </c>
      <c r="AS285" s="5" t="str">
        <f t="shared" si="457"/>
        <v/>
      </c>
      <c r="AT285" s="28">
        <f t="shared" si="458"/>
        <v>0</v>
      </c>
      <c r="AU285" s="3">
        <f t="shared" si="459"/>
        <v>162</v>
      </c>
      <c r="AV285" s="5">
        <f t="shared" si="460"/>
        <v>249</v>
      </c>
      <c r="AW285" s="13" t="s">
        <v>1936</v>
      </c>
      <c r="AX285" s="14">
        <v>8</v>
      </c>
      <c r="AY285" s="14">
        <v>12</v>
      </c>
      <c r="AZ285" s="14">
        <v>11</v>
      </c>
      <c r="BA285" s="5">
        <f t="shared" si="399"/>
        <v>31</v>
      </c>
      <c r="BB285" s="5">
        <f t="shared" si="400"/>
        <v>173</v>
      </c>
      <c r="BC285" s="28">
        <f t="shared" si="401"/>
        <v>26</v>
      </c>
      <c r="BD285" s="3">
        <f t="shared" si="402"/>
        <v>188</v>
      </c>
      <c r="BE285" s="5">
        <f t="shared" si="403"/>
        <v>250</v>
      </c>
      <c r="BF285" s="13" t="s">
        <v>2154</v>
      </c>
      <c r="BG285" s="14">
        <v>13</v>
      </c>
      <c r="BH285" s="14">
        <v>14</v>
      </c>
      <c r="BI285" s="14">
        <v>17</v>
      </c>
      <c r="BJ285" s="5">
        <f t="shared" si="404"/>
        <v>44</v>
      </c>
      <c r="BK285" s="5">
        <f t="shared" si="405"/>
        <v>52</v>
      </c>
      <c r="BL285" s="28">
        <f t="shared" si="406"/>
        <v>160</v>
      </c>
      <c r="BM285" s="3">
        <f t="shared" si="407"/>
        <v>348</v>
      </c>
      <c r="BN285" s="5">
        <f t="shared" si="408"/>
        <v>212</v>
      </c>
      <c r="BO285" s="13" t="s">
        <v>2362</v>
      </c>
      <c r="BP285" s="14">
        <v>10</v>
      </c>
      <c r="BQ285" s="14">
        <v>12</v>
      </c>
      <c r="BR285" s="14">
        <v>10</v>
      </c>
      <c r="BS285" s="5">
        <f t="shared" si="418"/>
        <v>32</v>
      </c>
      <c r="BT285" s="5">
        <f t="shared" si="441"/>
        <v>180</v>
      </c>
      <c r="BU285" s="35">
        <f t="shared" si="419"/>
        <v>32</v>
      </c>
      <c r="BV285" s="3">
        <f t="shared" si="420"/>
        <v>380</v>
      </c>
      <c r="BW285" s="5">
        <f t="shared" si="421"/>
        <v>213</v>
      </c>
    </row>
    <row r="286" spans="2:75">
      <c r="B286" s="36" t="s">
        <v>1258</v>
      </c>
      <c r="C286" s="41" t="s">
        <v>537</v>
      </c>
      <c r="D286" s="74" t="s">
        <v>1257</v>
      </c>
      <c r="E286" s="51"/>
      <c r="F286" s="4"/>
      <c r="G286" s="4"/>
      <c r="H286" s="4"/>
      <c r="I286" s="4"/>
      <c r="J286" s="4"/>
      <c r="K286" s="4"/>
      <c r="L286" s="57"/>
      <c r="M286" s="13"/>
      <c r="N286" s="14"/>
      <c r="O286" s="14"/>
      <c r="P286" s="14"/>
      <c r="Q286" s="5"/>
      <c r="R286" s="5"/>
      <c r="S286" s="28"/>
      <c r="T286" s="3"/>
      <c r="U286" s="57"/>
      <c r="V286" s="13" t="s">
        <v>1223</v>
      </c>
      <c r="W286" s="14">
        <v>13</v>
      </c>
      <c r="X286" s="14">
        <v>8</v>
      </c>
      <c r="Y286" s="14">
        <v>14</v>
      </c>
      <c r="Z286" s="5">
        <f>SUM(W286:Y286)</f>
        <v>35</v>
      </c>
      <c r="AA286" s="5">
        <f t="shared" si="447"/>
        <v>143</v>
      </c>
      <c r="AB286" s="28">
        <f t="shared" si="448"/>
        <v>73</v>
      </c>
      <c r="AC286" s="76">
        <f t="shared" si="449"/>
        <v>73</v>
      </c>
      <c r="AD286" s="57">
        <f t="shared" si="450"/>
        <v>242</v>
      </c>
      <c r="AE286" s="30" t="s">
        <v>1477</v>
      </c>
      <c r="AF286" s="31">
        <v>12</v>
      </c>
      <c r="AG286" s="31">
        <v>10</v>
      </c>
      <c r="AH286" s="31">
        <v>8</v>
      </c>
      <c r="AI286" s="4">
        <f t="shared" si="451"/>
        <v>30</v>
      </c>
      <c r="AJ286" s="5">
        <f t="shared" si="452"/>
        <v>224</v>
      </c>
      <c r="AK286" s="28">
        <f t="shared" si="453"/>
        <v>13</v>
      </c>
      <c r="AL286" s="3">
        <f t="shared" si="454"/>
        <v>86</v>
      </c>
      <c r="AM286" s="5">
        <f t="shared" si="455"/>
        <v>257</v>
      </c>
      <c r="AN286" s="13"/>
      <c r="AO286" s="14"/>
      <c r="AP286" s="14"/>
      <c r="AQ286" s="14"/>
      <c r="AR286" s="5">
        <f t="shared" si="456"/>
        <v>0</v>
      </c>
      <c r="AS286" s="5" t="str">
        <f t="shared" si="457"/>
        <v/>
      </c>
      <c r="AT286" s="28">
        <f t="shared" si="458"/>
        <v>0</v>
      </c>
      <c r="AU286" s="3">
        <f t="shared" si="459"/>
        <v>86</v>
      </c>
      <c r="AV286" s="5">
        <f t="shared" si="460"/>
        <v>265</v>
      </c>
      <c r="AW286" s="13"/>
      <c r="AX286" s="14"/>
      <c r="AY286" s="14"/>
      <c r="AZ286" s="14"/>
      <c r="BA286" s="5">
        <f t="shared" ref="BA286:BA301" si="461">SUM(AX286:AZ286)</f>
        <v>0</v>
      </c>
      <c r="BB286" s="5" t="str">
        <f t="shared" ref="BB286:BB301" si="462">IF(AW286="","",RANK(BA286,BA$7:BA$301))</f>
        <v/>
      </c>
      <c r="BC286" s="28">
        <f t="shared" ref="BC286:BC301" si="463">IF(BB286="",0,BA$302+1-BB286)</f>
        <v>0</v>
      </c>
      <c r="BD286" s="3">
        <f t="shared" ref="BD286:BD301" si="464">BC286+AU286</f>
        <v>86</v>
      </c>
      <c r="BE286" s="5">
        <f t="shared" ref="BE286:BE299" si="465">IF(BD286=0,"",RANK(BD286,BD$6:BD$301))</f>
        <v>267</v>
      </c>
      <c r="BF286" s="13"/>
      <c r="BG286" s="14"/>
      <c r="BH286" s="14"/>
      <c r="BI286" s="14"/>
      <c r="BJ286" s="5">
        <f t="shared" ref="BJ286:BJ301" si="466">SUM(BG286:BI286)</f>
        <v>0</v>
      </c>
      <c r="BK286" s="5" t="str">
        <f t="shared" ref="BK286:BK301" si="467">IF(BF286="","",RANK(BJ286,BJ$6:BJ$301))</f>
        <v/>
      </c>
      <c r="BL286" s="28">
        <f t="shared" ref="BL286:BL301" si="468">IF(BK286="",0,BJ$302+1-BK286)</f>
        <v>0</v>
      </c>
      <c r="BM286" s="3">
        <f t="shared" ref="BM286:BM301" si="469">BL286+BD286</f>
        <v>86</v>
      </c>
      <c r="BN286" s="5">
        <f t="shared" ref="BN286:BN300" si="470">IF(BM286=0,"",RANK(BM286,BM$6:BM$301))</f>
        <v>275</v>
      </c>
      <c r="BO286" s="13"/>
      <c r="BP286" s="14"/>
      <c r="BQ286" s="14"/>
      <c r="BR286" s="14"/>
      <c r="BS286" s="5">
        <f t="shared" si="418"/>
        <v>0</v>
      </c>
      <c r="BT286" s="5" t="str">
        <f t="shared" si="441"/>
        <v/>
      </c>
      <c r="BU286" s="35">
        <f t="shared" si="419"/>
        <v>0</v>
      </c>
      <c r="BV286" s="3">
        <f t="shared" si="420"/>
        <v>86</v>
      </c>
      <c r="BW286" s="5">
        <f t="shared" si="421"/>
        <v>279</v>
      </c>
    </row>
    <row r="287" spans="2:75">
      <c r="B287" s="36" t="s">
        <v>1014</v>
      </c>
      <c r="C287" s="41" t="s">
        <v>537</v>
      </c>
      <c r="D287" s="74" t="s">
        <v>1013</v>
      </c>
      <c r="E287" s="51"/>
      <c r="F287" s="4"/>
      <c r="G287" s="4"/>
      <c r="H287" s="4"/>
      <c r="I287" s="4"/>
      <c r="J287" s="4"/>
      <c r="K287" s="4"/>
      <c r="L287" s="57"/>
      <c r="M287" s="13" t="s">
        <v>926</v>
      </c>
      <c r="N287" s="14">
        <v>16</v>
      </c>
      <c r="O287" s="14">
        <v>12</v>
      </c>
      <c r="P287" s="14">
        <v>16</v>
      </c>
      <c r="Q287" s="5">
        <f t="shared" ref="Q287:Q298" si="471">SUM(N287:P287)</f>
        <v>44</v>
      </c>
      <c r="R287" s="5">
        <f t="shared" ref="R287:R298" si="472">IF(M287="","",RANK(Q287,Q$6:Q$301))</f>
        <v>48</v>
      </c>
      <c r="S287" s="28">
        <f t="shared" ref="S287:S298" si="473">IF(R287="",0,Q$302+1-R287)</f>
        <v>190</v>
      </c>
      <c r="T287" s="3">
        <f t="shared" ref="T287:T298" si="474">S287+K287</f>
        <v>190</v>
      </c>
      <c r="U287" s="57">
        <f t="shared" ref="U287:U298" si="475">IF(T287=0,"",RANK(T287,T$6:T$301))</f>
        <v>141</v>
      </c>
      <c r="V287" s="13"/>
      <c r="W287" s="14"/>
      <c r="X287" s="14"/>
      <c r="Y287" s="14"/>
      <c r="Z287" s="5"/>
      <c r="AA287" s="5" t="str">
        <f t="shared" si="447"/>
        <v/>
      </c>
      <c r="AB287" s="28">
        <f t="shared" si="448"/>
        <v>0</v>
      </c>
      <c r="AC287" s="76">
        <f t="shared" si="449"/>
        <v>190</v>
      </c>
      <c r="AD287" s="57">
        <f t="shared" si="450"/>
        <v>195</v>
      </c>
      <c r="AE287" s="30" t="s">
        <v>1326</v>
      </c>
      <c r="AF287" s="31">
        <v>15</v>
      </c>
      <c r="AG287" s="31">
        <v>13</v>
      </c>
      <c r="AH287" s="31">
        <v>12</v>
      </c>
      <c r="AI287" s="4">
        <f t="shared" si="451"/>
        <v>40</v>
      </c>
      <c r="AJ287" s="5">
        <f t="shared" si="452"/>
        <v>66</v>
      </c>
      <c r="AK287" s="28">
        <f t="shared" si="453"/>
        <v>171</v>
      </c>
      <c r="AL287" s="3">
        <f t="shared" si="454"/>
        <v>361</v>
      </c>
      <c r="AM287" s="5">
        <f t="shared" si="455"/>
        <v>156</v>
      </c>
      <c r="AN287" s="13"/>
      <c r="AO287" s="14"/>
      <c r="AP287" s="14"/>
      <c r="AQ287" s="14"/>
      <c r="AR287" s="5">
        <f t="shared" si="456"/>
        <v>0</v>
      </c>
      <c r="AS287" s="5" t="str">
        <f t="shared" si="457"/>
        <v/>
      </c>
      <c r="AT287" s="28">
        <f t="shared" si="458"/>
        <v>0</v>
      </c>
      <c r="AU287" s="3">
        <f t="shared" si="459"/>
        <v>361</v>
      </c>
      <c r="AV287" s="5">
        <f t="shared" si="460"/>
        <v>185</v>
      </c>
      <c r="AW287" s="13" t="s">
        <v>1937</v>
      </c>
      <c r="AX287" s="14">
        <v>8</v>
      </c>
      <c r="AY287" s="14">
        <v>12</v>
      </c>
      <c r="AZ287" s="14">
        <v>11</v>
      </c>
      <c r="BA287" s="5">
        <f t="shared" si="461"/>
        <v>31</v>
      </c>
      <c r="BB287" s="5">
        <f t="shared" si="462"/>
        <v>173</v>
      </c>
      <c r="BC287" s="28">
        <f t="shared" si="463"/>
        <v>26</v>
      </c>
      <c r="BD287" s="3">
        <f t="shared" si="464"/>
        <v>387</v>
      </c>
      <c r="BE287" s="5">
        <f t="shared" si="465"/>
        <v>190</v>
      </c>
      <c r="BF287" s="13" t="s">
        <v>2155</v>
      </c>
      <c r="BG287" s="14">
        <v>10</v>
      </c>
      <c r="BH287" s="14">
        <v>10</v>
      </c>
      <c r="BI287" s="14">
        <v>16</v>
      </c>
      <c r="BJ287" s="5">
        <f t="shared" si="466"/>
        <v>36</v>
      </c>
      <c r="BK287" s="5">
        <f t="shared" si="467"/>
        <v>168</v>
      </c>
      <c r="BL287" s="28">
        <f t="shared" si="468"/>
        <v>44</v>
      </c>
      <c r="BM287" s="3">
        <f t="shared" si="469"/>
        <v>431</v>
      </c>
      <c r="BN287" s="5">
        <f t="shared" si="470"/>
        <v>197</v>
      </c>
      <c r="BO287" s="13"/>
      <c r="BP287" s="14"/>
      <c r="BQ287" s="14"/>
      <c r="BR287" s="14"/>
      <c r="BS287" s="5">
        <f t="shared" si="418"/>
        <v>0</v>
      </c>
      <c r="BT287" s="5" t="str">
        <f t="shared" si="441"/>
        <v/>
      </c>
      <c r="BU287" s="35">
        <f t="shared" si="419"/>
        <v>0</v>
      </c>
      <c r="BV287" s="3">
        <f t="shared" si="420"/>
        <v>431</v>
      </c>
      <c r="BW287" s="5">
        <f t="shared" si="421"/>
        <v>204</v>
      </c>
    </row>
    <row r="288" spans="2:75">
      <c r="B288" s="36" t="s">
        <v>371</v>
      </c>
      <c r="C288" s="41" t="s">
        <v>543</v>
      </c>
      <c r="D288" s="74" t="s">
        <v>142</v>
      </c>
      <c r="E288" s="51" t="s">
        <v>161</v>
      </c>
      <c r="F288" s="4">
        <v>20</v>
      </c>
      <c r="G288" s="4">
        <v>13</v>
      </c>
      <c r="H288" s="4">
        <v>15</v>
      </c>
      <c r="I288" s="4">
        <f>SUM(F288:H288)</f>
        <v>48</v>
      </c>
      <c r="J288" s="4">
        <f>IF(E288="","",RANK(I288,I$6:I$300))</f>
        <v>10</v>
      </c>
      <c r="K288" s="4">
        <f>IF(J288="",0,I$302+1-J288)</f>
        <v>208</v>
      </c>
      <c r="L288" s="57">
        <f>IF(E288="","",RANK(K288,K$6:K$300))</f>
        <v>10</v>
      </c>
      <c r="M288" s="13" t="s">
        <v>927</v>
      </c>
      <c r="N288" s="14">
        <v>11</v>
      </c>
      <c r="O288" s="14">
        <v>10</v>
      </c>
      <c r="P288" s="14">
        <v>10</v>
      </c>
      <c r="Q288" s="5">
        <f t="shared" si="471"/>
        <v>31</v>
      </c>
      <c r="R288" s="5">
        <f t="shared" si="472"/>
        <v>202</v>
      </c>
      <c r="S288" s="28">
        <f t="shared" si="473"/>
        <v>36</v>
      </c>
      <c r="T288" s="3">
        <f t="shared" si="474"/>
        <v>244</v>
      </c>
      <c r="U288" s="57">
        <f t="shared" si="475"/>
        <v>95</v>
      </c>
      <c r="V288" s="13" t="s">
        <v>1224</v>
      </c>
      <c r="W288" s="14">
        <v>10</v>
      </c>
      <c r="X288" s="14">
        <v>8</v>
      </c>
      <c r="Y288" s="14">
        <v>13</v>
      </c>
      <c r="Z288" s="5">
        <f>SUM(W288:Y288)</f>
        <v>31</v>
      </c>
      <c r="AA288" s="5">
        <f t="shared" si="447"/>
        <v>187</v>
      </c>
      <c r="AB288" s="28">
        <f t="shared" si="448"/>
        <v>29</v>
      </c>
      <c r="AC288" s="76">
        <f t="shared" si="449"/>
        <v>273</v>
      </c>
      <c r="AD288" s="57">
        <f t="shared" si="450"/>
        <v>144</v>
      </c>
      <c r="AE288" s="30" t="s">
        <v>1410</v>
      </c>
      <c r="AF288" s="31">
        <v>12</v>
      </c>
      <c r="AG288" s="31">
        <v>10</v>
      </c>
      <c r="AH288" s="31">
        <v>13</v>
      </c>
      <c r="AI288" s="4">
        <f t="shared" si="451"/>
        <v>35</v>
      </c>
      <c r="AJ288" s="5">
        <f t="shared" si="452"/>
        <v>155</v>
      </c>
      <c r="AK288" s="28">
        <f t="shared" si="453"/>
        <v>82</v>
      </c>
      <c r="AL288" s="3">
        <f t="shared" si="454"/>
        <v>355</v>
      </c>
      <c r="AM288" s="5">
        <f t="shared" si="455"/>
        <v>157</v>
      </c>
      <c r="AN288" s="13" t="s">
        <v>1744</v>
      </c>
      <c r="AO288" s="14">
        <v>11</v>
      </c>
      <c r="AP288" s="14">
        <v>12</v>
      </c>
      <c r="AQ288" s="14">
        <v>14</v>
      </c>
      <c r="AR288" s="5">
        <f t="shared" si="456"/>
        <v>37</v>
      </c>
      <c r="AS288" s="5">
        <f t="shared" si="457"/>
        <v>180</v>
      </c>
      <c r="AT288" s="28">
        <f t="shared" si="458"/>
        <v>40</v>
      </c>
      <c r="AU288" s="3">
        <f t="shared" si="459"/>
        <v>395</v>
      </c>
      <c r="AV288" s="5">
        <f t="shared" si="460"/>
        <v>170</v>
      </c>
      <c r="AW288" s="13" t="s">
        <v>1938</v>
      </c>
      <c r="AX288" s="14">
        <v>11</v>
      </c>
      <c r="AY288" s="14">
        <v>6</v>
      </c>
      <c r="AZ288" s="14">
        <v>12</v>
      </c>
      <c r="BA288" s="5">
        <f t="shared" si="461"/>
        <v>29</v>
      </c>
      <c r="BB288" s="5">
        <f t="shared" si="462"/>
        <v>179</v>
      </c>
      <c r="BC288" s="28">
        <f t="shared" si="463"/>
        <v>20</v>
      </c>
      <c r="BD288" s="3">
        <f t="shared" si="464"/>
        <v>415</v>
      </c>
      <c r="BE288" s="5">
        <f t="shared" si="465"/>
        <v>183</v>
      </c>
      <c r="BF288" s="13" t="s">
        <v>2156</v>
      </c>
      <c r="BG288" s="14">
        <v>11</v>
      </c>
      <c r="BH288" s="14">
        <v>11</v>
      </c>
      <c r="BI288" s="14">
        <v>13</v>
      </c>
      <c r="BJ288" s="5">
        <f t="shared" si="466"/>
        <v>35</v>
      </c>
      <c r="BK288" s="5">
        <f t="shared" si="467"/>
        <v>179</v>
      </c>
      <c r="BL288" s="28">
        <f t="shared" si="468"/>
        <v>33</v>
      </c>
      <c r="BM288" s="3">
        <f t="shared" si="469"/>
        <v>448</v>
      </c>
      <c r="BN288" s="5">
        <f t="shared" si="470"/>
        <v>191</v>
      </c>
      <c r="BO288" s="13" t="s">
        <v>1194</v>
      </c>
      <c r="BP288" s="14">
        <v>11</v>
      </c>
      <c r="BQ288" s="14">
        <v>11</v>
      </c>
      <c r="BR288" s="14">
        <v>13</v>
      </c>
      <c r="BS288" s="5">
        <f t="shared" si="418"/>
        <v>35</v>
      </c>
      <c r="BT288" s="5">
        <f t="shared" si="441"/>
        <v>150</v>
      </c>
      <c r="BU288" s="35">
        <f t="shared" si="419"/>
        <v>62</v>
      </c>
      <c r="BV288" s="3">
        <f t="shared" si="420"/>
        <v>510</v>
      </c>
      <c r="BW288" s="5">
        <f t="shared" si="421"/>
        <v>193</v>
      </c>
    </row>
    <row r="289" spans="2:75">
      <c r="B289" s="36" t="s">
        <v>495</v>
      </c>
      <c r="C289" s="41" t="s">
        <v>543</v>
      </c>
      <c r="D289" s="74" t="s">
        <v>143</v>
      </c>
      <c r="E289" s="51" t="s">
        <v>317</v>
      </c>
      <c r="F289" s="4">
        <v>11</v>
      </c>
      <c r="G289" s="4">
        <v>11</v>
      </c>
      <c r="H289" s="4">
        <v>11</v>
      </c>
      <c r="I289" s="4">
        <f>SUM(F289:H289)</f>
        <v>33</v>
      </c>
      <c r="J289" s="4">
        <f>IF(E289="","",RANK(I289,I$6:I$300))</f>
        <v>159</v>
      </c>
      <c r="K289" s="4">
        <f>IF(J289="",0,I$302+1-J289)</f>
        <v>59</v>
      </c>
      <c r="L289" s="57">
        <f>IF(E289="","",RANK(K289,K$6:K$300))</f>
        <v>159</v>
      </c>
      <c r="M289" s="13" t="s">
        <v>928</v>
      </c>
      <c r="N289" s="14">
        <v>8</v>
      </c>
      <c r="O289" s="14">
        <v>10</v>
      </c>
      <c r="P289" s="14">
        <v>8</v>
      </c>
      <c r="Q289" s="4">
        <f t="shared" si="471"/>
        <v>26</v>
      </c>
      <c r="R289" s="5">
        <f t="shared" si="472"/>
        <v>226</v>
      </c>
      <c r="S289" s="28">
        <f t="shared" si="473"/>
        <v>12</v>
      </c>
      <c r="T289" s="3">
        <f t="shared" si="474"/>
        <v>71</v>
      </c>
      <c r="U289" s="57">
        <f t="shared" si="475"/>
        <v>224</v>
      </c>
      <c r="V289" s="13" t="s">
        <v>1225</v>
      </c>
      <c r="W289" s="14">
        <v>6</v>
      </c>
      <c r="X289" s="14">
        <v>7</v>
      </c>
      <c r="Y289" s="14">
        <v>9</v>
      </c>
      <c r="Z289" s="4">
        <f>SUM(W289:Y289)</f>
        <v>22</v>
      </c>
      <c r="AA289" s="5">
        <f t="shared" si="447"/>
        <v>212</v>
      </c>
      <c r="AB289" s="28">
        <f t="shared" si="448"/>
        <v>4</v>
      </c>
      <c r="AC289" s="76">
        <f t="shared" si="449"/>
        <v>75</v>
      </c>
      <c r="AD289" s="57">
        <f t="shared" si="450"/>
        <v>241</v>
      </c>
      <c r="AE289" s="30" t="s">
        <v>1408</v>
      </c>
      <c r="AF289" s="31">
        <v>13</v>
      </c>
      <c r="AG289" s="31">
        <v>12</v>
      </c>
      <c r="AH289" s="31">
        <v>11</v>
      </c>
      <c r="AI289" s="4">
        <f t="shared" si="451"/>
        <v>36</v>
      </c>
      <c r="AJ289" s="5">
        <f t="shared" si="452"/>
        <v>133</v>
      </c>
      <c r="AK289" s="28">
        <f t="shared" si="453"/>
        <v>104</v>
      </c>
      <c r="AL289" s="3">
        <f t="shared" si="454"/>
        <v>179</v>
      </c>
      <c r="AM289" s="5">
        <f t="shared" si="455"/>
        <v>230</v>
      </c>
      <c r="AN289" s="13" t="s">
        <v>1745</v>
      </c>
      <c r="AO289" s="14">
        <v>11</v>
      </c>
      <c r="AP289" s="14">
        <v>13</v>
      </c>
      <c r="AQ289" s="14">
        <v>16</v>
      </c>
      <c r="AR289" s="5">
        <f t="shared" si="456"/>
        <v>40</v>
      </c>
      <c r="AS289" s="5">
        <f t="shared" si="457"/>
        <v>147</v>
      </c>
      <c r="AT289" s="28">
        <f t="shared" si="458"/>
        <v>73</v>
      </c>
      <c r="AU289" s="3">
        <f t="shared" si="459"/>
        <v>252</v>
      </c>
      <c r="AV289" s="5">
        <f t="shared" si="460"/>
        <v>220</v>
      </c>
      <c r="AW289" s="13"/>
      <c r="AX289" s="14"/>
      <c r="AY289" s="14"/>
      <c r="AZ289" s="14"/>
      <c r="BA289" s="5">
        <f t="shared" si="461"/>
        <v>0</v>
      </c>
      <c r="BB289" s="5" t="str">
        <f t="shared" si="462"/>
        <v/>
      </c>
      <c r="BC289" s="28">
        <f t="shared" si="463"/>
        <v>0</v>
      </c>
      <c r="BD289" s="3">
        <f t="shared" si="464"/>
        <v>252</v>
      </c>
      <c r="BE289" s="5">
        <f t="shared" si="465"/>
        <v>229</v>
      </c>
      <c r="BF289" s="13"/>
      <c r="BG289" s="14"/>
      <c r="BH289" s="14"/>
      <c r="BI289" s="14"/>
      <c r="BJ289" s="5">
        <f t="shared" si="466"/>
        <v>0</v>
      </c>
      <c r="BK289" s="5" t="str">
        <f t="shared" si="467"/>
        <v/>
      </c>
      <c r="BL289" s="28">
        <f t="shared" si="468"/>
        <v>0</v>
      </c>
      <c r="BM289" s="3">
        <f t="shared" si="469"/>
        <v>252</v>
      </c>
      <c r="BN289" s="5">
        <f t="shared" si="470"/>
        <v>240</v>
      </c>
      <c r="BO289" s="13"/>
      <c r="BP289" s="14"/>
      <c r="BQ289" s="14"/>
      <c r="BR289" s="14"/>
      <c r="BS289" s="5">
        <f t="shared" si="418"/>
        <v>0</v>
      </c>
      <c r="BT289" s="5" t="str">
        <f t="shared" si="441"/>
        <v/>
      </c>
      <c r="BU289" s="35">
        <f t="shared" si="419"/>
        <v>0</v>
      </c>
      <c r="BV289" s="3">
        <f t="shared" si="420"/>
        <v>252</v>
      </c>
      <c r="BW289" s="5">
        <f t="shared" si="421"/>
        <v>251</v>
      </c>
    </row>
    <row r="290" spans="2:75">
      <c r="B290" s="36" t="s">
        <v>521</v>
      </c>
      <c r="C290" s="41" t="s">
        <v>543</v>
      </c>
      <c r="D290" s="74" t="s">
        <v>144</v>
      </c>
      <c r="E290" s="51" t="s">
        <v>347</v>
      </c>
      <c r="F290" s="4">
        <v>9</v>
      </c>
      <c r="G290" s="4">
        <v>9</v>
      </c>
      <c r="H290" s="4">
        <v>12</v>
      </c>
      <c r="I290" s="4">
        <f>SUM(F290:H290)</f>
        <v>30</v>
      </c>
      <c r="J290" s="4">
        <f>IF(E290="","",RANK(I290,I$6:I$300))</f>
        <v>199</v>
      </c>
      <c r="K290" s="4">
        <f>IF(J290="",0,I$302+1-J290)</f>
        <v>19</v>
      </c>
      <c r="L290" s="57">
        <f>IF(E290="","",RANK(K290,K$6:K$300))</f>
        <v>199</v>
      </c>
      <c r="M290" s="13" t="s">
        <v>929</v>
      </c>
      <c r="N290" s="14">
        <v>8</v>
      </c>
      <c r="O290" s="14">
        <v>11</v>
      </c>
      <c r="P290" s="14">
        <v>16</v>
      </c>
      <c r="Q290" s="4">
        <f t="shared" si="471"/>
        <v>35</v>
      </c>
      <c r="R290" s="5">
        <f t="shared" si="472"/>
        <v>160</v>
      </c>
      <c r="S290" s="28">
        <f t="shared" si="473"/>
        <v>78</v>
      </c>
      <c r="T290" s="3">
        <f t="shared" si="474"/>
        <v>97</v>
      </c>
      <c r="U290" s="57">
        <f t="shared" si="475"/>
        <v>212</v>
      </c>
      <c r="V290" s="13" t="s">
        <v>1226</v>
      </c>
      <c r="W290" s="14">
        <v>6</v>
      </c>
      <c r="X290" s="14">
        <v>14</v>
      </c>
      <c r="Y290" s="14">
        <v>12</v>
      </c>
      <c r="Z290" s="4">
        <f>SUM(W290:Y290)</f>
        <v>32</v>
      </c>
      <c r="AA290" s="5">
        <f t="shared" si="447"/>
        <v>178</v>
      </c>
      <c r="AB290" s="28">
        <f t="shared" si="448"/>
        <v>38</v>
      </c>
      <c r="AC290" s="76">
        <f t="shared" si="449"/>
        <v>135</v>
      </c>
      <c r="AD290" s="57">
        <f t="shared" si="450"/>
        <v>220</v>
      </c>
      <c r="AE290" s="30" t="s">
        <v>1350</v>
      </c>
      <c r="AF290" s="31">
        <v>15</v>
      </c>
      <c r="AG290" s="31">
        <v>14</v>
      </c>
      <c r="AH290" s="31">
        <v>10</v>
      </c>
      <c r="AI290" s="4">
        <f t="shared" si="451"/>
        <v>39</v>
      </c>
      <c r="AJ290" s="5">
        <f t="shared" si="452"/>
        <v>84</v>
      </c>
      <c r="AK290" s="28">
        <f t="shared" si="453"/>
        <v>153</v>
      </c>
      <c r="AL290" s="3">
        <f t="shared" si="454"/>
        <v>288</v>
      </c>
      <c r="AM290" s="5">
        <f t="shared" si="455"/>
        <v>187</v>
      </c>
      <c r="AN290" s="13" t="s">
        <v>1746</v>
      </c>
      <c r="AO290" s="14">
        <v>17</v>
      </c>
      <c r="AP290" s="14">
        <v>13</v>
      </c>
      <c r="AQ290" s="14">
        <v>18</v>
      </c>
      <c r="AR290" s="5">
        <f t="shared" si="456"/>
        <v>48</v>
      </c>
      <c r="AS290" s="5">
        <f t="shared" si="457"/>
        <v>33</v>
      </c>
      <c r="AT290" s="28">
        <f t="shared" si="458"/>
        <v>187</v>
      </c>
      <c r="AU290" s="3">
        <f t="shared" si="459"/>
        <v>475</v>
      </c>
      <c r="AV290" s="5">
        <f t="shared" si="460"/>
        <v>147</v>
      </c>
      <c r="AW290" s="13" t="s">
        <v>1939</v>
      </c>
      <c r="AX290" s="14">
        <v>11</v>
      </c>
      <c r="AY290" s="14">
        <v>14</v>
      </c>
      <c r="AZ290" s="14">
        <v>12</v>
      </c>
      <c r="BA290" s="5">
        <f t="shared" si="461"/>
        <v>37</v>
      </c>
      <c r="BB290" s="5">
        <f t="shared" si="462"/>
        <v>117</v>
      </c>
      <c r="BC290" s="28">
        <f t="shared" si="463"/>
        <v>82</v>
      </c>
      <c r="BD290" s="3">
        <f t="shared" si="464"/>
        <v>557</v>
      </c>
      <c r="BE290" s="5">
        <f t="shared" si="465"/>
        <v>144</v>
      </c>
      <c r="BF290" s="13" t="s">
        <v>2157</v>
      </c>
      <c r="BG290" s="14">
        <v>12</v>
      </c>
      <c r="BH290" s="14">
        <v>10</v>
      </c>
      <c r="BI290" s="14">
        <v>18</v>
      </c>
      <c r="BJ290" s="5">
        <f t="shared" si="466"/>
        <v>40</v>
      </c>
      <c r="BK290" s="5">
        <f t="shared" si="467"/>
        <v>112</v>
      </c>
      <c r="BL290" s="28">
        <f t="shared" si="468"/>
        <v>100</v>
      </c>
      <c r="BM290" s="3">
        <f t="shared" si="469"/>
        <v>657</v>
      </c>
      <c r="BN290" s="5">
        <f t="shared" si="470"/>
        <v>130</v>
      </c>
      <c r="BO290" s="13" t="s">
        <v>2363</v>
      </c>
      <c r="BP290" s="14">
        <v>19</v>
      </c>
      <c r="BQ290" s="14">
        <v>14</v>
      </c>
      <c r="BR290" s="14">
        <v>13</v>
      </c>
      <c r="BS290" s="5">
        <f t="shared" si="418"/>
        <v>46</v>
      </c>
      <c r="BT290" s="5">
        <f t="shared" si="441"/>
        <v>26</v>
      </c>
      <c r="BU290" s="35">
        <f t="shared" si="419"/>
        <v>186</v>
      </c>
      <c r="BV290" s="3">
        <f t="shared" si="420"/>
        <v>843</v>
      </c>
      <c r="BW290" s="5">
        <f t="shared" si="421"/>
        <v>109</v>
      </c>
    </row>
    <row r="291" spans="2:75">
      <c r="B291" s="36" t="s">
        <v>377</v>
      </c>
      <c r="C291" s="41" t="s">
        <v>543</v>
      </c>
      <c r="D291" s="74" t="s">
        <v>145</v>
      </c>
      <c r="E291" s="51" t="s">
        <v>167</v>
      </c>
      <c r="F291" s="4">
        <v>18</v>
      </c>
      <c r="G291" s="4">
        <v>15</v>
      </c>
      <c r="H291" s="4">
        <v>14</v>
      </c>
      <c r="I291" s="4">
        <f>SUM(F291:H291)</f>
        <v>47</v>
      </c>
      <c r="J291" s="4">
        <f>IF(E291="","",RANK(I291,I$6:I$300))</f>
        <v>15</v>
      </c>
      <c r="K291" s="4">
        <f>IF(J291="",0,I$302+1-J291)</f>
        <v>203</v>
      </c>
      <c r="L291" s="57">
        <f>IF(E291="","",RANK(K291,K$6:K$300))</f>
        <v>15</v>
      </c>
      <c r="M291" s="13" t="s">
        <v>930</v>
      </c>
      <c r="N291" s="14">
        <v>16</v>
      </c>
      <c r="O291" s="14">
        <v>12</v>
      </c>
      <c r="P291" s="14">
        <v>17</v>
      </c>
      <c r="Q291" s="4">
        <f t="shared" si="471"/>
        <v>45</v>
      </c>
      <c r="R291" s="5">
        <f t="shared" si="472"/>
        <v>42</v>
      </c>
      <c r="S291" s="28">
        <f t="shared" si="473"/>
        <v>196</v>
      </c>
      <c r="T291" s="3">
        <f t="shared" si="474"/>
        <v>399</v>
      </c>
      <c r="U291" s="57">
        <f t="shared" si="475"/>
        <v>11</v>
      </c>
      <c r="V291" s="13" t="s">
        <v>1227</v>
      </c>
      <c r="W291" s="14">
        <v>9</v>
      </c>
      <c r="X291" s="14">
        <v>16</v>
      </c>
      <c r="Y291" s="14">
        <v>15</v>
      </c>
      <c r="Z291" s="4">
        <f>SUM(W291:Y291)</f>
        <v>40</v>
      </c>
      <c r="AA291" s="5">
        <f t="shared" si="447"/>
        <v>79</v>
      </c>
      <c r="AB291" s="28">
        <f t="shared" si="448"/>
        <v>137</v>
      </c>
      <c r="AC291" s="76">
        <f t="shared" si="449"/>
        <v>536</v>
      </c>
      <c r="AD291" s="57">
        <f t="shared" si="450"/>
        <v>12</v>
      </c>
      <c r="AE291" s="30" t="s">
        <v>1262</v>
      </c>
      <c r="AF291" s="31">
        <v>14</v>
      </c>
      <c r="AG291" s="31">
        <v>20</v>
      </c>
      <c r="AH291" s="31">
        <v>16</v>
      </c>
      <c r="AI291" s="4">
        <f t="shared" si="451"/>
        <v>50</v>
      </c>
      <c r="AJ291" s="5">
        <f t="shared" si="452"/>
        <v>4</v>
      </c>
      <c r="AK291" s="28">
        <f t="shared" si="453"/>
        <v>233</v>
      </c>
      <c r="AL291" s="3">
        <f t="shared" si="454"/>
        <v>769</v>
      </c>
      <c r="AM291" s="5">
        <f t="shared" si="455"/>
        <v>5</v>
      </c>
      <c r="AN291" s="13" t="s">
        <v>1747</v>
      </c>
      <c r="AO291" s="14">
        <v>12</v>
      </c>
      <c r="AP291" s="14">
        <v>13</v>
      </c>
      <c r="AQ291" s="14">
        <v>14</v>
      </c>
      <c r="AR291" s="5">
        <f t="shared" si="456"/>
        <v>39</v>
      </c>
      <c r="AS291" s="5">
        <f t="shared" si="457"/>
        <v>158</v>
      </c>
      <c r="AT291" s="28">
        <f t="shared" si="458"/>
        <v>62</v>
      </c>
      <c r="AU291" s="3">
        <f t="shared" si="459"/>
        <v>831</v>
      </c>
      <c r="AV291" s="5">
        <f t="shared" si="460"/>
        <v>23</v>
      </c>
      <c r="AW291" s="13" t="s">
        <v>1940</v>
      </c>
      <c r="AX291" s="14">
        <v>13</v>
      </c>
      <c r="AY291" s="14">
        <v>16</v>
      </c>
      <c r="AZ291" s="14">
        <v>17</v>
      </c>
      <c r="BA291" s="5">
        <f t="shared" si="461"/>
        <v>46</v>
      </c>
      <c r="BB291" s="5">
        <f t="shared" si="462"/>
        <v>10</v>
      </c>
      <c r="BC291" s="28">
        <f t="shared" si="463"/>
        <v>189</v>
      </c>
      <c r="BD291" s="3">
        <f t="shared" si="464"/>
        <v>1020</v>
      </c>
      <c r="BE291" s="5">
        <f t="shared" si="465"/>
        <v>12</v>
      </c>
      <c r="BF291" s="13" t="s">
        <v>2158</v>
      </c>
      <c r="BG291" s="14">
        <v>8</v>
      </c>
      <c r="BH291" s="14">
        <v>11</v>
      </c>
      <c r="BI291" s="14">
        <v>13</v>
      </c>
      <c r="BJ291" s="5">
        <f t="shared" si="466"/>
        <v>32</v>
      </c>
      <c r="BK291" s="5">
        <f t="shared" si="467"/>
        <v>203</v>
      </c>
      <c r="BL291" s="28">
        <f t="shared" si="468"/>
        <v>9</v>
      </c>
      <c r="BM291" s="3">
        <f t="shared" si="469"/>
        <v>1029</v>
      </c>
      <c r="BN291" s="5">
        <f t="shared" si="470"/>
        <v>30</v>
      </c>
      <c r="BO291" s="13" t="s">
        <v>2364</v>
      </c>
      <c r="BP291" s="14">
        <v>14</v>
      </c>
      <c r="BQ291" s="14">
        <v>10</v>
      </c>
      <c r="BR291" s="14">
        <v>16</v>
      </c>
      <c r="BS291" s="5">
        <f t="shared" si="418"/>
        <v>40</v>
      </c>
      <c r="BT291" s="5">
        <f t="shared" si="441"/>
        <v>84</v>
      </c>
      <c r="BU291" s="35">
        <f t="shared" si="419"/>
        <v>128</v>
      </c>
      <c r="BV291" s="3">
        <f t="shared" si="420"/>
        <v>1157</v>
      </c>
      <c r="BW291" s="5">
        <f t="shared" si="421"/>
        <v>34</v>
      </c>
    </row>
    <row r="292" spans="2:75">
      <c r="B292" s="36" t="s">
        <v>1016</v>
      </c>
      <c r="C292" s="41" t="s">
        <v>543</v>
      </c>
      <c r="D292" s="74" t="s">
        <v>1015</v>
      </c>
      <c r="E292" s="51"/>
      <c r="F292" s="4"/>
      <c r="G292" s="4"/>
      <c r="H292" s="4"/>
      <c r="I292" s="4"/>
      <c r="J292" s="4"/>
      <c r="K292" s="4"/>
      <c r="L292" s="57"/>
      <c r="M292" s="13" t="s">
        <v>931</v>
      </c>
      <c r="N292" s="14">
        <v>13</v>
      </c>
      <c r="O292" s="14">
        <v>13</v>
      </c>
      <c r="P292" s="14">
        <v>13</v>
      </c>
      <c r="Q292" s="4">
        <f t="shared" si="471"/>
        <v>39</v>
      </c>
      <c r="R292" s="5">
        <f t="shared" si="472"/>
        <v>106</v>
      </c>
      <c r="S292" s="28">
        <f t="shared" si="473"/>
        <v>132</v>
      </c>
      <c r="T292" s="3">
        <f t="shared" si="474"/>
        <v>132</v>
      </c>
      <c r="U292" s="57">
        <f t="shared" si="475"/>
        <v>193</v>
      </c>
      <c r="V292" s="13"/>
      <c r="W292" s="14"/>
      <c r="X292" s="14"/>
      <c r="Y292" s="14"/>
      <c r="Z292" s="4"/>
      <c r="AA292" s="5" t="str">
        <f t="shared" si="447"/>
        <v/>
      </c>
      <c r="AB292" s="28">
        <f t="shared" si="448"/>
        <v>0</v>
      </c>
      <c r="AC292" s="76">
        <f t="shared" si="449"/>
        <v>132</v>
      </c>
      <c r="AD292" s="57">
        <f t="shared" si="450"/>
        <v>222</v>
      </c>
      <c r="AE292" s="30" t="s">
        <v>1357</v>
      </c>
      <c r="AF292" s="31">
        <v>11</v>
      </c>
      <c r="AG292" s="31">
        <v>14</v>
      </c>
      <c r="AH292" s="31">
        <v>14</v>
      </c>
      <c r="AI292" s="4">
        <f t="shared" si="451"/>
        <v>39</v>
      </c>
      <c r="AJ292" s="5">
        <f t="shared" si="452"/>
        <v>84</v>
      </c>
      <c r="AK292" s="28">
        <f t="shared" si="453"/>
        <v>153</v>
      </c>
      <c r="AL292" s="3">
        <f t="shared" si="454"/>
        <v>285</v>
      </c>
      <c r="AM292" s="5">
        <f t="shared" si="455"/>
        <v>188</v>
      </c>
      <c r="AN292" s="13" t="s">
        <v>1748</v>
      </c>
      <c r="AO292" s="14">
        <v>13</v>
      </c>
      <c r="AP292" s="14">
        <v>10</v>
      </c>
      <c r="AQ292" s="14">
        <v>14</v>
      </c>
      <c r="AR292" s="5">
        <f t="shared" si="456"/>
        <v>37</v>
      </c>
      <c r="AS292" s="5">
        <f t="shared" si="457"/>
        <v>180</v>
      </c>
      <c r="AT292" s="28">
        <f t="shared" si="458"/>
        <v>40</v>
      </c>
      <c r="AU292" s="3">
        <f t="shared" si="459"/>
        <v>325</v>
      </c>
      <c r="AV292" s="5">
        <f t="shared" si="460"/>
        <v>197</v>
      </c>
      <c r="AW292" s="13" t="s">
        <v>1793</v>
      </c>
      <c r="AX292" s="14">
        <v>7</v>
      </c>
      <c r="AY292" s="14">
        <v>13</v>
      </c>
      <c r="AZ292" s="14">
        <v>8</v>
      </c>
      <c r="BA292" s="5">
        <f t="shared" si="461"/>
        <v>28</v>
      </c>
      <c r="BB292" s="5">
        <f t="shared" si="462"/>
        <v>187</v>
      </c>
      <c r="BC292" s="28">
        <f t="shared" si="463"/>
        <v>12</v>
      </c>
      <c r="BD292" s="3">
        <f t="shared" si="464"/>
        <v>337</v>
      </c>
      <c r="BE292" s="5">
        <f t="shared" si="465"/>
        <v>203</v>
      </c>
      <c r="BF292" s="13" t="s">
        <v>2159</v>
      </c>
      <c r="BG292" s="14">
        <v>13</v>
      </c>
      <c r="BH292" s="14">
        <v>12</v>
      </c>
      <c r="BI292" s="14">
        <v>17</v>
      </c>
      <c r="BJ292" s="5">
        <f t="shared" si="466"/>
        <v>42</v>
      </c>
      <c r="BK292" s="5">
        <f t="shared" si="467"/>
        <v>79</v>
      </c>
      <c r="BL292" s="28">
        <f t="shared" si="468"/>
        <v>133</v>
      </c>
      <c r="BM292" s="3">
        <f t="shared" si="469"/>
        <v>470</v>
      </c>
      <c r="BN292" s="5">
        <f t="shared" si="470"/>
        <v>181</v>
      </c>
      <c r="BO292" s="13" t="s">
        <v>2365</v>
      </c>
      <c r="BP292" s="14">
        <v>14</v>
      </c>
      <c r="BQ292" s="14">
        <v>10</v>
      </c>
      <c r="BR292" s="14">
        <v>17</v>
      </c>
      <c r="BS292" s="5">
        <f t="shared" si="418"/>
        <v>41</v>
      </c>
      <c r="BT292" s="5">
        <f t="shared" si="441"/>
        <v>74</v>
      </c>
      <c r="BU292" s="35">
        <f t="shared" si="419"/>
        <v>138</v>
      </c>
      <c r="BV292" s="3">
        <f t="shared" si="420"/>
        <v>608</v>
      </c>
      <c r="BW292" s="5">
        <f t="shared" si="421"/>
        <v>171</v>
      </c>
    </row>
    <row r="293" spans="2:75">
      <c r="B293" s="36" t="s">
        <v>422</v>
      </c>
      <c r="C293" s="41" t="s">
        <v>543</v>
      </c>
      <c r="D293" s="74" t="s">
        <v>146</v>
      </c>
      <c r="E293" s="51" t="s">
        <v>221</v>
      </c>
      <c r="F293" s="4">
        <v>13</v>
      </c>
      <c r="G293" s="4">
        <v>13</v>
      </c>
      <c r="H293" s="4">
        <v>14</v>
      </c>
      <c r="I293" s="4">
        <f>SUM(F293:H293)</f>
        <v>40</v>
      </c>
      <c r="J293" s="4">
        <f>IF(E293="","",RANK(I293,I$6:I$300))</f>
        <v>66</v>
      </c>
      <c r="K293" s="4">
        <f>IF(J293="",0,I$302+1-J293)</f>
        <v>152</v>
      </c>
      <c r="L293" s="57">
        <f>IF(E293="","",RANK(K293,K$6:K$300))</f>
        <v>66</v>
      </c>
      <c r="M293" s="13" t="s">
        <v>932</v>
      </c>
      <c r="N293" s="14">
        <v>11</v>
      </c>
      <c r="O293" s="14">
        <v>9</v>
      </c>
      <c r="P293" s="14">
        <v>9</v>
      </c>
      <c r="Q293" s="4">
        <f t="shared" si="471"/>
        <v>29</v>
      </c>
      <c r="R293" s="5">
        <f t="shared" si="472"/>
        <v>213</v>
      </c>
      <c r="S293" s="28">
        <f t="shared" si="473"/>
        <v>25</v>
      </c>
      <c r="T293" s="3">
        <f t="shared" si="474"/>
        <v>177</v>
      </c>
      <c r="U293" s="57">
        <f t="shared" si="475"/>
        <v>160</v>
      </c>
      <c r="V293" s="13" t="s">
        <v>1228</v>
      </c>
      <c r="W293" s="14">
        <v>13</v>
      </c>
      <c r="X293" s="14">
        <v>7</v>
      </c>
      <c r="Y293" s="14">
        <v>12</v>
      </c>
      <c r="Z293" s="4">
        <f t="shared" ref="Z293:Z301" si="476">SUM(W293:Y293)</f>
        <v>32</v>
      </c>
      <c r="AA293" s="5">
        <f t="shared" si="447"/>
        <v>178</v>
      </c>
      <c r="AB293" s="28">
        <f t="shared" si="448"/>
        <v>38</v>
      </c>
      <c r="AC293" s="76">
        <f t="shared" si="449"/>
        <v>215</v>
      </c>
      <c r="AD293" s="57">
        <f t="shared" si="450"/>
        <v>178</v>
      </c>
      <c r="AE293" s="30" t="s">
        <v>1461</v>
      </c>
      <c r="AF293" s="31">
        <v>8</v>
      </c>
      <c r="AG293" s="31">
        <v>15</v>
      </c>
      <c r="AH293" s="31">
        <v>9</v>
      </c>
      <c r="AI293" s="4">
        <f t="shared" si="451"/>
        <v>32</v>
      </c>
      <c r="AJ293" s="5">
        <f t="shared" si="452"/>
        <v>202</v>
      </c>
      <c r="AK293" s="28">
        <f t="shared" si="453"/>
        <v>35</v>
      </c>
      <c r="AL293" s="3">
        <f t="shared" si="454"/>
        <v>250</v>
      </c>
      <c r="AM293" s="5">
        <f t="shared" si="455"/>
        <v>203</v>
      </c>
      <c r="AN293" s="13" t="s">
        <v>1749</v>
      </c>
      <c r="AO293" s="14">
        <v>9</v>
      </c>
      <c r="AP293" s="14">
        <v>11</v>
      </c>
      <c r="AQ293" s="14">
        <v>13</v>
      </c>
      <c r="AR293" s="5">
        <f t="shared" si="456"/>
        <v>33</v>
      </c>
      <c r="AS293" s="5">
        <f t="shared" si="457"/>
        <v>203</v>
      </c>
      <c r="AT293" s="28">
        <f t="shared" si="458"/>
        <v>17</v>
      </c>
      <c r="AU293" s="3">
        <f t="shared" si="459"/>
        <v>267</v>
      </c>
      <c r="AV293" s="5">
        <f t="shared" si="460"/>
        <v>215</v>
      </c>
      <c r="AW293" s="13" t="s">
        <v>1941</v>
      </c>
      <c r="AX293" s="14">
        <v>13</v>
      </c>
      <c r="AY293" s="14">
        <v>14</v>
      </c>
      <c r="AZ293" s="14">
        <v>11</v>
      </c>
      <c r="BA293" s="5">
        <f t="shared" si="461"/>
        <v>38</v>
      </c>
      <c r="BB293" s="5">
        <f t="shared" si="462"/>
        <v>102</v>
      </c>
      <c r="BC293" s="28">
        <f t="shared" si="463"/>
        <v>97</v>
      </c>
      <c r="BD293" s="3">
        <f t="shared" si="464"/>
        <v>364</v>
      </c>
      <c r="BE293" s="5">
        <f t="shared" si="465"/>
        <v>198</v>
      </c>
      <c r="BF293" s="13" t="s">
        <v>2160</v>
      </c>
      <c r="BG293" s="14">
        <v>11</v>
      </c>
      <c r="BH293" s="14">
        <v>13</v>
      </c>
      <c r="BI293" s="14">
        <v>15</v>
      </c>
      <c r="BJ293" s="5">
        <f t="shared" si="466"/>
        <v>39</v>
      </c>
      <c r="BK293" s="5">
        <f t="shared" si="467"/>
        <v>125</v>
      </c>
      <c r="BL293" s="28">
        <f t="shared" si="468"/>
        <v>87</v>
      </c>
      <c r="BM293" s="3">
        <f t="shared" si="469"/>
        <v>451</v>
      </c>
      <c r="BN293" s="5">
        <f t="shared" si="470"/>
        <v>190</v>
      </c>
      <c r="BO293" s="13" t="s">
        <v>2366</v>
      </c>
      <c r="BP293" s="14">
        <v>12</v>
      </c>
      <c r="BQ293" s="14">
        <v>12</v>
      </c>
      <c r="BR293" s="14">
        <v>12</v>
      </c>
      <c r="BS293" s="5">
        <f t="shared" si="418"/>
        <v>36</v>
      </c>
      <c r="BT293" s="5">
        <f t="shared" si="441"/>
        <v>137</v>
      </c>
      <c r="BU293" s="35">
        <f t="shared" si="419"/>
        <v>75</v>
      </c>
      <c r="BV293" s="3">
        <f t="shared" si="420"/>
        <v>526</v>
      </c>
      <c r="BW293" s="5">
        <f t="shared" si="421"/>
        <v>189</v>
      </c>
    </row>
    <row r="294" spans="2:75">
      <c r="B294" s="36" t="s">
        <v>685</v>
      </c>
      <c r="C294" s="41" t="s">
        <v>543</v>
      </c>
      <c r="D294" s="74" t="s">
        <v>147</v>
      </c>
      <c r="E294" s="51" t="s">
        <v>249</v>
      </c>
      <c r="F294" s="4">
        <v>12</v>
      </c>
      <c r="G294" s="4">
        <v>10</v>
      </c>
      <c r="H294" s="4">
        <v>15</v>
      </c>
      <c r="I294" s="4">
        <f>SUM(F294:H294)</f>
        <v>37</v>
      </c>
      <c r="J294" s="4">
        <f>IF(E294="","",RANK(I294,I$6:I$300))</f>
        <v>96</v>
      </c>
      <c r="K294" s="4">
        <f>IF(J294="",0,I$302+1-J294)</f>
        <v>122</v>
      </c>
      <c r="L294" s="57">
        <f>IF(E294="","",RANK(K294,K$6:K$300))</f>
        <v>96</v>
      </c>
      <c r="M294" s="13" t="s">
        <v>933</v>
      </c>
      <c r="N294" s="14">
        <v>11</v>
      </c>
      <c r="O294" s="14">
        <v>12</v>
      </c>
      <c r="P294" s="14">
        <v>11</v>
      </c>
      <c r="Q294" s="4">
        <f t="shared" si="471"/>
        <v>34</v>
      </c>
      <c r="R294" s="5">
        <f t="shared" si="472"/>
        <v>179</v>
      </c>
      <c r="S294" s="28">
        <f t="shared" si="473"/>
        <v>59</v>
      </c>
      <c r="T294" s="3">
        <f t="shared" si="474"/>
        <v>181</v>
      </c>
      <c r="U294" s="57">
        <f t="shared" si="475"/>
        <v>150</v>
      </c>
      <c r="V294" s="13" t="s">
        <v>1229</v>
      </c>
      <c r="W294" s="14">
        <v>9</v>
      </c>
      <c r="X294" s="14">
        <v>14</v>
      </c>
      <c r="Y294" s="14">
        <v>16</v>
      </c>
      <c r="Z294" s="4">
        <f t="shared" si="476"/>
        <v>39</v>
      </c>
      <c r="AA294" s="5">
        <f t="shared" si="447"/>
        <v>94</v>
      </c>
      <c r="AB294" s="28">
        <f t="shared" si="448"/>
        <v>122</v>
      </c>
      <c r="AC294" s="76">
        <f t="shared" si="449"/>
        <v>303</v>
      </c>
      <c r="AD294" s="57">
        <f t="shared" si="450"/>
        <v>127</v>
      </c>
      <c r="AE294" s="30" t="s">
        <v>1270</v>
      </c>
      <c r="AF294" s="31">
        <v>12</v>
      </c>
      <c r="AG294" s="31">
        <v>16</v>
      </c>
      <c r="AH294" s="31">
        <v>20</v>
      </c>
      <c r="AI294" s="4">
        <f t="shared" si="451"/>
        <v>48</v>
      </c>
      <c r="AJ294" s="5">
        <f t="shared" si="452"/>
        <v>9</v>
      </c>
      <c r="AK294" s="28">
        <f t="shared" si="453"/>
        <v>228</v>
      </c>
      <c r="AL294" s="3">
        <f t="shared" si="454"/>
        <v>531</v>
      </c>
      <c r="AM294" s="5">
        <f t="shared" si="455"/>
        <v>77</v>
      </c>
      <c r="AN294" s="13" t="s">
        <v>217</v>
      </c>
      <c r="AO294" s="14">
        <v>13</v>
      </c>
      <c r="AP294" s="14">
        <v>10</v>
      </c>
      <c r="AQ294" s="14">
        <v>16</v>
      </c>
      <c r="AR294" s="5">
        <f t="shared" si="456"/>
        <v>39</v>
      </c>
      <c r="AS294" s="5">
        <f t="shared" si="457"/>
        <v>158</v>
      </c>
      <c r="AT294" s="28">
        <f t="shared" si="458"/>
        <v>62</v>
      </c>
      <c r="AU294" s="3">
        <f t="shared" si="459"/>
        <v>593</v>
      </c>
      <c r="AV294" s="5">
        <f t="shared" si="460"/>
        <v>94</v>
      </c>
      <c r="AW294" s="13" t="s">
        <v>1942</v>
      </c>
      <c r="AX294" s="14">
        <v>9</v>
      </c>
      <c r="AY294" s="14">
        <v>13</v>
      </c>
      <c r="AZ294" s="14">
        <v>11</v>
      </c>
      <c r="BA294" s="5">
        <f t="shared" si="461"/>
        <v>33</v>
      </c>
      <c r="BB294" s="5">
        <f t="shared" si="462"/>
        <v>163</v>
      </c>
      <c r="BC294" s="28">
        <f t="shared" si="463"/>
        <v>36</v>
      </c>
      <c r="BD294" s="3">
        <f t="shared" si="464"/>
        <v>629</v>
      </c>
      <c r="BE294" s="5">
        <f t="shared" si="465"/>
        <v>119</v>
      </c>
      <c r="BF294" s="13" t="s">
        <v>2161</v>
      </c>
      <c r="BG294" s="14">
        <v>14</v>
      </c>
      <c r="BH294" s="14">
        <v>11</v>
      </c>
      <c r="BI294" s="14">
        <v>14</v>
      </c>
      <c r="BJ294" s="5">
        <f t="shared" si="466"/>
        <v>39</v>
      </c>
      <c r="BK294" s="5">
        <f t="shared" si="467"/>
        <v>125</v>
      </c>
      <c r="BL294" s="28">
        <f t="shared" si="468"/>
        <v>87</v>
      </c>
      <c r="BM294" s="3">
        <f t="shared" si="469"/>
        <v>716</v>
      </c>
      <c r="BN294" s="5">
        <f t="shared" si="470"/>
        <v>114</v>
      </c>
      <c r="BO294" s="13" t="s">
        <v>2264</v>
      </c>
      <c r="BP294" s="14">
        <v>17</v>
      </c>
      <c r="BQ294" s="14">
        <v>9</v>
      </c>
      <c r="BR294" s="14">
        <v>18</v>
      </c>
      <c r="BS294" s="5">
        <f t="shared" si="418"/>
        <v>44</v>
      </c>
      <c r="BT294" s="5">
        <f t="shared" si="441"/>
        <v>42</v>
      </c>
      <c r="BU294" s="35">
        <f t="shared" si="419"/>
        <v>170</v>
      </c>
      <c r="BV294" s="3">
        <f t="shared" si="420"/>
        <v>886</v>
      </c>
      <c r="BW294" s="5">
        <f t="shared" si="421"/>
        <v>99</v>
      </c>
    </row>
    <row r="295" spans="2:75">
      <c r="B295" s="36" t="s">
        <v>415</v>
      </c>
      <c r="C295" s="41" t="s">
        <v>543</v>
      </c>
      <c r="D295" s="74" t="s">
        <v>586</v>
      </c>
      <c r="E295" s="51" t="s">
        <v>208</v>
      </c>
      <c r="F295" s="4">
        <v>15</v>
      </c>
      <c r="G295" s="4">
        <v>14</v>
      </c>
      <c r="H295" s="4">
        <v>12</v>
      </c>
      <c r="I295" s="4">
        <f>SUM(F295:H295)</f>
        <v>41</v>
      </c>
      <c r="J295" s="4">
        <f>IF(E295="","",RANK(I295,I$6:I$300))</f>
        <v>57</v>
      </c>
      <c r="K295" s="4">
        <f>IF(J295="",0,I$302+1-J295)</f>
        <v>161</v>
      </c>
      <c r="L295" s="57">
        <f>IF(E295="","",RANK(K295,K$6:K$300))</f>
        <v>57</v>
      </c>
      <c r="M295" s="13" t="s">
        <v>934</v>
      </c>
      <c r="N295" s="14">
        <v>14</v>
      </c>
      <c r="O295" s="14">
        <v>13</v>
      </c>
      <c r="P295" s="14">
        <v>14</v>
      </c>
      <c r="Q295" s="4">
        <f t="shared" si="471"/>
        <v>41</v>
      </c>
      <c r="R295" s="5">
        <f t="shared" si="472"/>
        <v>78</v>
      </c>
      <c r="S295" s="28">
        <f t="shared" si="473"/>
        <v>160</v>
      </c>
      <c r="T295" s="3">
        <f t="shared" si="474"/>
        <v>321</v>
      </c>
      <c r="U295" s="57">
        <f t="shared" si="475"/>
        <v>49</v>
      </c>
      <c r="V295" s="13" t="s">
        <v>1230</v>
      </c>
      <c r="W295" s="14">
        <v>9</v>
      </c>
      <c r="X295" s="14">
        <v>6</v>
      </c>
      <c r="Y295" s="14">
        <v>12</v>
      </c>
      <c r="Z295" s="4">
        <f t="shared" si="476"/>
        <v>27</v>
      </c>
      <c r="AA295" s="5">
        <f t="shared" si="447"/>
        <v>205</v>
      </c>
      <c r="AB295" s="28">
        <f t="shared" si="448"/>
        <v>11</v>
      </c>
      <c r="AC295" s="76">
        <f t="shared" si="449"/>
        <v>332</v>
      </c>
      <c r="AD295" s="57">
        <f t="shared" si="450"/>
        <v>114</v>
      </c>
      <c r="AE295" s="30" t="s">
        <v>1339</v>
      </c>
      <c r="AF295" s="31">
        <v>13</v>
      </c>
      <c r="AG295" s="31">
        <v>14</v>
      </c>
      <c r="AH295" s="31">
        <v>13</v>
      </c>
      <c r="AI295" s="4">
        <f t="shared" si="451"/>
        <v>40</v>
      </c>
      <c r="AJ295" s="5">
        <f t="shared" si="452"/>
        <v>66</v>
      </c>
      <c r="AK295" s="28">
        <f t="shared" si="453"/>
        <v>171</v>
      </c>
      <c r="AL295" s="3">
        <f t="shared" si="454"/>
        <v>503</v>
      </c>
      <c r="AM295" s="5">
        <f t="shared" si="455"/>
        <v>89</v>
      </c>
      <c r="AN295" s="13" t="s">
        <v>1750</v>
      </c>
      <c r="AO295" s="14">
        <v>16</v>
      </c>
      <c r="AP295" s="14">
        <v>14</v>
      </c>
      <c r="AQ295" s="14">
        <v>17</v>
      </c>
      <c r="AR295" s="5">
        <f t="shared" si="456"/>
        <v>47</v>
      </c>
      <c r="AS295" s="5">
        <f t="shared" si="457"/>
        <v>41</v>
      </c>
      <c r="AT295" s="28">
        <f t="shared" si="458"/>
        <v>179</v>
      </c>
      <c r="AU295" s="3">
        <f t="shared" si="459"/>
        <v>682</v>
      </c>
      <c r="AV295" s="5">
        <f t="shared" si="460"/>
        <v>57</v>
      </c>
      <c r="AW295" s="13" t="s">
        <v>1943</v>
      </c>
      <c r="AX295" s="14">
        <v>11</v>
      </c>
      <c r="AY295" s="14">
        <v>14</v>
      </c>
      <c r="AZ295" s="14">
        <v>10</v>
      </c>
      <c r="BA295" s="5">
        <f t="shared" si="461"/>
        <v>35</v>
      </c>
      <c r="BB295" s="5">
        <f t="shared" si="462"/>
        <v>145</v>
      </c>
      <c r="BC295" s="28">
        <f t="shared" si="463"/>
        <v>54</v>
      </c>
      <c r="BD295" s="3">
        <f t="shared" si="464"/>
        <v>736</v>
      </c>
      <c r="BE295" s="5">
        <f t="shared" si="465"/>
        <v>74</v>
      </c>
      <c r="BF295" s="13" t="s">
        <v>2162</v>
      </c>
      <c r="BG295" s="14">
        <v>14</v>
      </c>
      <c r="BH295" s="14">
        <v>12</v>
      </c>
      <c r="BI295" s="14">
        <v>14</v>
      </c>
      <c r="BJ295" s="5">
        <f t="shared" si="466"/>
        <v>40</v>
      </c>
      <c r="BK295" s="5">
        <f t="shared" si="467"/>
        <v>112</v>
      </c>
      <c r="BL295" s="28">
        <f t="shared" si="468"/>
        <v>100</v>
      </c>
      <c r="BM295" s="3">
        <f t="shared" si="469"/>
        <v>836</v>
      </c>
      <c r="BN295" s="5">
        <f t="shared" si="470"/>
        <v>88</v>
      </c>
      <c r="BO295" s="13" t="s">
        <v>2367</v>
      </c>
      <c r="BP295" s="14">
        <v>16</v>
      </c>
      <c r="BQ295" s="14">
        <v>12</v>
      </c>
      <c r="BR295" s="14">
        <v>11</v>
      </c>
      <c r="BS295" s="5">
        <f t="shared" si="418"/>
        <v>39</v>
      </c>
      <c r="BT295" s="5">
        <f t="shared" si="441"/>
        <v>96</v>
      </c>
      <c r="BU295" s="35">
        <f t="shared" si="419"/>
        <v>116</v>
      </c>
      <c r="BV295" s="3">
        <f t="shared" si="420"/>
        <v>952</v>
      </c>
      <c r="BW295" s="5">
        <f t="shared" si="421"/>
        <v>85</v>
      </c>
    </row>
    <row r="296" spans="2:75">
      <c r="B296" s="36" t="s">
        <v>1018</v>
      </c>
      <c r="C296" s="41" t="s">
        <v>543</v>
      </c>
      <c r="D296" s="74" t="s">
        <v>1017</v>
      </c>
      <c r="E296" s="51"/>
      <c r="F296" s="4"/>
      <c r="G296" s="4"/>
      <c r="H296" s="4"/>
      <c r="I296" s="4"/>
      <c r="J296" s="4"/>
      <c r="K296" s="4"/>
      <c r="L296" s="57"/>
      <c r="M296" s="13" t="s">
        <v>935</v>
      </c>
      <c r="N296" s="14">
        <v>16</v>
      </c>
      <c r="O296" s="14">
        <v>15</v>
      </c>
      <c r="P296" s="14">
        <v>13</v>
      </c>
      <c r="Q296" s="4">
        <f t="shared" si="471"/>
        <v>44</v>
      </c>
      <c r="R296" s="5">
        <f t="shared" si="472"/>
        <v>48</v>
      </c>
      <c r="S296" s="28">
        <f t="shared" si="473"/>
        <v>190</v>
      </c>
      <c r="T296" s="3">
        <f t="shared" si="474"/>
        <v>190</v>
      </c>
      <c r="U296" s="57">
        <f t="shared" si="475"/>
        <v>141</v>
      </c>
      <c r="V296" s="13" t="s">
        <v>1231</v>
      </c>
      <c r="W296" s="14">
        <v>17</v>
      </c>
      <c r="X296" s="14">
        <v>16</v>
      </c>
      <c r="Y296" s="14">
        <v>15</v>
      </c>
      <c r="Z296" s="4">
        <f t="shared" si="476"/>
        <v>48</v>
      </c>
      <c r="AA296" s="5">
        <f t="shared" si="447"/>
        <v>23</v>
      </c>
      <c r="AB296" s="28">
        <f t="shared" si="448"/>
        <v>193</v>
      </c>
      <c r="AC296" s="76">
        <f t="shared" si="449"/>
        <v>383</v>
      </c>
      <c r="AD296" s="57">
        <f t="shared" si="450"/>
        <v>83</v>
      </c>
      <c r="AE296" s="30"/>
      <c r="AF296" s="31"/>
      <c r="AG296" s="31"/>
      <c r="AH296" s="31"/>
      <c r="AI296" s="4">
        <f t="shared" si="451"/>
        <v>0</v>
      </c>
      <c r="AJ296" s="5" t="str">
        <f t="shared" si="452"/>
        <v/>
      </c>
      <c r="AK296" s="28">
        <f t="shared" si="453"/>
        <v>0</v>
      </c>
      <c r="AL296" s="3">
        <f t="shared" si="454"/>
        <v>383</v>
      </c>
      <c r="AM296" s="5">
        <f t="shared" si="455"/>
        <v>143</v>
      </c>
      <c r="AN296" s="13"/>
      <c r="AO296" s="14"/>
      <c r="AP296" s="14"/>
      <c r="AQ296" s="14"/>
      <c r="AR296" s="5">
        <f t="shared" si="456"/>
        <v>0</v>
      </c>
      <c r="AS296" s="5" t="str">
        <f t="shared" si="457"/>
        <v/>
      </c>
      <c r="AT296" s="28">
        <f t="shared" si="458"/>
        <v>0</v>
      </c>
      <c r="AU296" s="3">
        <f t="shared" si="459"/>
        <v>383</v>
      </c>
      <c r="AV296" s="5">
        <f t="shared" si="460"/>
        <v>176</v>
      </c>
      <c r="AW296" s="13"/>
      <c r="AX296" s="14"/>
      <c r="AY296" s="14"/>
      <c r="AZ296" s="14"/>
      <c r="BA296" s="5">
        <f t="shared" si="461"/>
        <v>0</v>
      </c>
      <c r="BB296" s="5" t="str">
        <f t="shared" si="462"/>
        <v/>
      </c>
      <c r="BC296" s="28">
        <f t="shared" si="463"/>
        <v>0</v>
      </c>
      <c r="BD296" s="3">
        <f t="shared" si="464"/>
        <v>383</v>
      </c>
      <c r="BE296" s="5">
        <f t="shared" si="465"/>
        <v>193</v>
      </c>
      <c r="BF296" s="149"/>
      <c r="BG296" s="14"/>
      <c r="BH296" s="14"/>
      <c r="BI296" s="14"/>
      <c r="BJ296" s="5">
        <f t="shared" si="466"/>
        <v>0</v>
      </c>
      <c r="BK296" s="5" t="str">
        <f t="shared" si="467"/>
        <v/>
      </c>
      <c r="BL296" s="28">
        <f t="shared" si="468"/>
        <v>0</v>
      </c>
      <c r="BM296" s="3">
        <f t="shared" si="469"/>
        <v>383</v>
      </c>
      <c r="BN296" s="5">
        <f t="shared" si="470"/>
        <v>205</v>
      </c>
      <c r="BO296" s="13"/>
      <c r="BP296" s="14"/>
      <c r="BQ296" s="14"/>
      <c r="BR296" s="14"/>
      <c r="BS296" s="5">
        <f t="shared" si="418"/>
        <v>0</v>
      </c>
      <c r="BT296" s="5" t="str">
        <f t="shared" ref="BT296:BT299" si="477">IF(BO296="","",RANK(BS296,BS$8:BS$301))</f>
        <v/>
      </c>
      <c r="BU296" s="35">
        <f t="shared" si="419"/>
        <v>0</v>
      </c>
      <c r="BV296" s="3">
        <f t="shared" si="420"/>
        <v>383</v>
      </c>
      <c r="BW296" s="5">
        <f t="shared" si="421"/>
        <v>212</v>
      </c>
    </row>
    <row r="297" spans="2:75">
      <c r="B297" s="36" t="s">
        <v>531</v>
      </c>
      <c r="C297" s="41" t="s">
        <v>561</v>
      </c>
      <c r="D297" s="74" t="s">
        <v>656</v>
      </c>
      <c r="E297" s="51" t="s">
        <v>361</v>
      </c>
      <c r="F297" s="4">
        <v>9</v>
      </c>
      <c r="G297" s="4">
        <v>7</v>
      </c>
      <c r="H297" s="4">
        <v>9</v>
      </c>
      <c r="I297" s="4">
        <f>SUM(F297:H297)</f>
        <v>25</v>
      </c>
      <c r="J297" s="4">
        <f>IF(E297="","",RANK(I297,I$6:I$300))</f>
        <v>214</v>
      </c>
      <c r="K297" s="4">
        <f>IF(J297="",0,I$302+1-J297)</f>
        <v>4</v>
      </c>
      <c r="L297" s="57">
        <f>IF(E297="","",RANK(K297,K$6:K$300))</f>
        <v>214</v>
      </c>
      <c r="M297" s="13" t="s">
        <v>936</v>
      </c>
      <c r="N297" s="14">
        <v>6</v>
      </c>
      <c r="O297" s="14">
        <v>8</v>
      </c>
      <c r="P297" s="14">
        <v>5</v>
      </c>
      <c r="Q297" s="4">
        <f t="shared" si="471"/>
        <v>19</v>
      </c>
      <c r="R297" s="5">
        <f t="shared" si="472"/>
        <v>236</v>
      </c>
      <c r="S297" s="28">
        <f t="shared" si="473"/>
        <v>2</v>
      </c>
      <c r="T297" s="3">
        <f t="shared" si="474"/>
        <v>6</v>
      </c>
      <c r="U297" s="57">
        <f t="shared" si="475"/>
        <v>254</v>
      </c>
      <c r="V297" s="13" t="s">
        <v>1232</v>
      </c>
      <c r="W297" s="14">
        <v>7</v>
      </c>
      <c r="X297" s="14">
        <v>9</v>
      </c>
      <c r="Y297" s="14">
        <v>11</v>
      </c>
      <c r="Z297" s="4">
        <f t="shared" si="476"/>
        <v>27</v>
      </c>
      <c r="AA297" s="5">
        <f t="shared" si="447"/>
        <v>205</v>
      </c>
      <c r="AB297" s="28">
        <f t="shared" si="448"/>
        <v>11</v>
      </c>
      <c r="AC297" s="76">
        <f t="shared" si="449"/>
        <v>17</v>
      </c>
      <c r="AD297" s="57">
        <f t="shared" si="450"/>
        <v>263</v>
      </c>
      <c r="AE297" s="30"/>
      <c r="AF297" s="31"/>
      <c r="AG297" s="31"/>
      <c r="AH297" s="31"/>
      <c r="AI297" s="4">
        <f t="shared" si="451"/>
        <v>0</v>
      </c>
      <c r="AJ297" s="5" t="str">
        <f t="shared" si="452"/>
        <v/>
      </c>
      <c r="AK297" s="28">
        <f t="shared" si="453"/>
        <v>0</v>
      </c>
      <c r="AL297" s="3">
        <f t="shared" si="454"/>
        <v>17</v>
      </c>
      <c r="AM297" s="5">
        <f t="shared" si="455"/>
        <v>274</v>
      </c>
      <c r="AN297" s="13"/>
      <c r="AO297" s="14"/>
      <c r="AP297" s="14"/>
      <c r="AQ297" s="14"/>
      <c r="AR297" s="5">
        <f t="shared" si="456"/>
        <v>0</v>
      </c>
      <c r="AS297" s="5" t="str">
        <f t="shared" si="457"/>
        <v/>
      </c>
      <c r="AT297" s="28">
        <f t="shared" si="458"/>
        <v>0</v>
      </c>
      <c r="AU297" s="3">
        <f t="shared" si="459"/>
        <v>17</v>
      </c>
      <c r="AV297" s="5">
        <f t="shared" si="460"/>
        <v>277</v>
      </c>
      <c r="AW297" s="13"/>
      <c r="AX297" s="14"/>
      <c r="AY297" s="14"/>
      <c r="AZ297" s="14"/>
      <c r="BA297" s="5">
        <f t="shared" si="461"/>
        <v>0</v>
      </c>
      <c r="BB297" s="5" t="str">
        <f t="shared" si="462"/>
        <v/>
      </c>
      <c r="BC297" s="28">
        <f t="shared" si="463"/>
        <v>0</v>
      </c>
      <c r="BD297" s="3">
        <f t="shared" si="464"/>
        <v>17</v>
      </c>
      <c r="BE297" s="5">
        <f t="shared" si="465"/>
        <v>280</v>
      </c>
      <c r="BF297" s="149"/>
      <c r="BG297" s="14"/>
      <c r="BH297" s="14"/>
      <c r="BI297" s="14"/>
      <c r="BJ297" s="5">
        <f t="shared" si="466"/>
        <v>0</v>
      </c>
      <c r="BK297" s="5" t="str">
        <f t="shared" si="467"/>
        <v/>
      </c>
      <c r="BL297" s="28">
        <f t="shared" si="468"/>
        <v>0</v>
      </c>
      <c r="BM297" s="3">
        <f t="shared" si="469"/>
        <v>17</v>
      </c>
      <c r="BN297" s="5">
        <f t="shared" si="470"/>
        <v>288</v>
      </c>
      <c r="BO297" s="13"/>
      <c r="BP297" s="14"/>
      <c r="BQ297" s="14"/>
      <c r="BR297" s="14"/>
      <c r="BS297" s="5">
        <f t="shared" si="418"/>
        <v>0</v>
      </c>
      <c r="BT297" s="5" t="str">
        <f t="shared" si="477"/>
        <v/>
      </c>
      <c r="BU297" s="35">
        <f t="shared" si="419"/>
        <v>0</v>
      </c>
      <c r="BV297" s="3">
        <f t="shared" si="420"/>
        <v>17</v>
      </c>
      <c r="BW297" s="5">
        <f t="shared" si="421"/>
        <v>291</v>
      </c>
    </row>
    <row r="298" spans="2:75">
      <c r="B298" s="36" t="s">
        <v>1020</v>
      </c>
      <c r="C298" s="41" t="s">
        <v>1019</v>
      </c>
      <c r="D298" s="44">
        <v>1123150001</v>
      </c>
      <c r="E298" s="51"/>
      <c r="F298" s="4"/>
      <c r="G298" s="4"/>
      <c r="H298" s="4"/>
      <c r="I298" s="4">
        <f>SUM(F298:H298)</f>
        <v>0</v>
      </c>
      <c r="J298" s="4" t="str">
        <f>IF(E298="","",RANK(I298,I$7:I$300))</f>
        <v/>
      </c>
      <c r="K298" s="4">
        <f>IF(J298="",0,I$302+1-J298)</f>
        <v>0</v>
      </c>
      <c r="L298" s="57" t="str">
        <f>IF(E298="","",RANK(K298,K$7:K$300))</f>
        <v/>
      </c>
      <c r="M298" s="13" t="s">
        <v>937</v>
      </c>
      <c r="N298" s="14">
        <v>14</v>
      </c>
      <c r="O298" s="14">
        <v>9</v>
      </c>
      <c r="P298" s="14">
        <v>6</v>
      </c>
      <c r="Q298" s="4">
        <f t="shared" si="471"/>
        <v>29</v>
      </c>
      <c r="R298" s="5">
        <f t="shared" si="472"/>
        <v>213</v>
      </c>
      <c r="S298" s="28">
        <f t="shared" si="473"/>
        <v>25</v>
      </c>
      <c r="T298" s="3">
        <f t="shared" si="474"/>
        <v>25</v>
      </c>
      <c r="U298" s="57">
        <f t="shared" si="475"/>
        <v>247</v>
      </c>
      <c r="V298" s="13"/>
      <c r="W298" s="14"/>
      <c r="X298" s="14"/>
      <c r="Y298" s="14"/>
      <c r="Z298" s="4">
        <f t="shared" si="476"/>
        <v>0</v>
      </c>
      <c r="AA298" s="5" t="str">
        <f t="shared" si="447"/>
        <v/>
      </c>
      <c r="AB298" s="28">
        <f t="shared" si="448"/>
        <v>0</v>
      </c>
      <c r="AC298" s="76">
        <f t="shared" si="449"/>
        <v>25</v>
      </c>
      <c r="AD298" s="57">
        <f t="shared" si="450"/>
        <v>260</v>
      </c>
      <c r="AE298" s="30"/>
      <c r="AF298" s="31"/>
      <c r="AG298" s="31"/>
      <c r="AH298" s="31"/>
      <c r="AI298" s="4">
        <f t="shared" si="451"/>
        <v>0</v>
      </c>
      <c r="AJ298" s="5" t="str">
        <f t="shared" si="452"/>
        <v/>
      </c>
      <c r="AK298" s="28">
        <f t="shared" si="453"/>
        <v>0</v>
      </c>
      <c r="AL298" s="3">
        <f t="shared" si="454"/>
        <v>25</v>
      </c>
      <c r="AM298" s="5">
        <f t="shared" si="455"/>
        <v>273</v>
      </c>
      <c r="AN298" s="13"/>
      <c r="AO298" s="14"/>
      <c r="AP298" s="14"/>
      <c r="AQ298" s="14"/>
      <c r="AR298" s="5">
        <f t="shared" si="456"/>
        <v>0</v>
      </c>
      <c r="AS298" s="5" t="str">
        <f t="shared" si="457"/>
        <v/>
      </c>
      <c r="AT298" s="28">
        <f t="shared" si="458"/>
        <v>0</v>
      </c>
      <c r="AU298" s="3">
        <f t="shared" si="459"/>
        <v>25</v>
      </c>
      <c r="AV298" s="5">
        <f t="shared" si="460"/>
        <v>276</v>
      </c>
      <c r="AW298" s="13"/>
      <c r="AX298" s="14"/>
      <c r="AY298" s="14"/>
      <c r="AZ298" s="14"/>
      <c r="BA298" s="5">
        <f t="shared" si="461"/>
        <v>0</v>
      </c>
      <c r="BB298" s="5" t="str">
        <f t="shared" si="462"/>
        <v/>
      </c>
      <c r="BC298" s="28">
        <f t="shared" si="463"/>
        <v>0</v>
      </c>
      <c r="BD298" s="3">
        <f t="shared" si="464"/>
        <v>25</v>
      </c>
      <c r="BE298" s="5">
        <f t="shared" si="465"/>
        <v>279</v>
      </c>
      <c r="BF298" s="149"/>
      <c r="BG298" s="14"/>
      <c r="BH298" s="14"/>
      <c r="BI298" s="14"/>
      <c r="BJ298" s="5">
        <f t="shared" si="466"/>
        <v>0</v>
      </c>
      <c r="BK298" s="5" t="str">
        <f t="shared" si="467"/>
        <v/>
      </c>
      <c r="BL298" s="28">
        <f t="shared" si="468"/>
        <v>0</v>
      </c>
      <c r="BM298" s="3">
        <f t="shared" si="469"/>
        <v>25</v>
      </c>
      <c r="BN298" s="5">
        <f t="shared" si="470"/>
        <v>287</v>
      </c>
      <c r="BO298" s="13"/>
      <c r="BP298" s="14"/>
      <c r="BQ298" s="14"/>
      <c r="BR298" s="14"/>
      <c r="BS298" s="5">
        <f t="shared" si="418"/>
        <v>0</v>
      </c>
      <c r="BT298" s="5" t="str">
        <f t="shared" si="477"/>
        <v/>
      </c>
      <c r="BU298" s="35">
        <f t="shared" si="419"/>
        <v>0</v>
      </c>
      <c r="BV298" s="3">
        <f t="shared" si="420"/>
        <v>25</v>
      </c>
      <c r="BW298" s="5">
        <f t="shared" si="421"/>
        <v>289</v>
      </c>
    </row>
    <row r="299" spans="2:75">
      <c r="B299" s="36" t="s">
        <v>1256</v>
      </c>
      <c r="C299" s="41" t="s">
        <v>554</v>
      </c>
      <c r="D299" s="74" t="s">
        <v>1255</v>
      </c>
      <c r="E299" s="51"/>
      <c r="F299" s="5"/>
      <c r="G299" s="5"/>
      <c r="H299" s="5"/>
      <c r="I299" s="5"/>
      <c r="J299" s="5"/>
      <c r="K299" s="4"/>
      <c r="L299" s="5"/>
      <c r="M299" s="13"/>
      <c r="N299" s="14"/>
      <c r="O299" s="14"/>
      <c r="P299" s="14"/>
      <c r="Q299" s="5"/>
      <c r="R299" s="5"/>
      <c r="S299" s="28"/>
      <c r="T299" s="3"/>
      <c r="U299" s="57"/>
      <c r="V299" s="13" t="s">
        <v>1214</v>
      </c>
      <c r="W299" s="14">
        <v>9</v>
      </c>
      <c r="X299" s="14">
        <v>14</v>
      </c>
      <c r="Y299" s="14">
        <v>12</v>
      </c>
      <c r="Z299" s="5">
        <f t="shared" si="476"/>
        <v>35</v>
      </c>
      <c r="AA299" s="5">
        <f t="shared" si="447"/>
        <v>143</v>
      </c>
      <c r="AB299" s="28">
        <f t="shared" si="448"/>
        <v>73</v>
      </c>
      <c r="AC299" s="76">
        <f t="shared" si="449"/>
        <v>73</v>
      </c>
      <c r="AD299" s="57">
        <f t="shared" si="450"/>
        <v>242</v>
      </c>
      <c r="AE299" s="30" t="s">
        <v>1307</v>
      </c>
      <c r="AF299" s="31">
        <v>13</v>
      </c>
      <c r="AG299" s="31">
        <v>15</v>
      </c>
      <c r="AH299" s="31">
        <v>14</v>
      </c>
      <c r="AI299" s="4">
        <f t="shared" si="451"/>
        <v>42</v>
      </c>
      <c r="AJ299" s="5">
        <f t="shared" si="452"/>
        <v>47</v>
      </c>
      <c r="AK299" s="28">
        <f t="shared" si="453"/>
        <v>190</v>
      </c>
      <c r="AL299" s="3">
        <f t="shared" si="454"/>
        <v>263</v>
      </c>
      <c r="AM299" s="5">
        <f t="shared" si="455"/>
        <v>194</v>
      </c>
      <c r="AN299" s="13"/>
      <c r="AO299" s="14"/>
      <c r="AP299" s="14"/>
      <c r="AQ299" s="14"/>
      <c r="AR299" s="5">
        <f t="shared" si="456"/>
        <v>0</v>
      </c>
      <c r="AS299" s="5" t="str">
        <f t="shared" si="457"/>
        <v/>
      </c>
      <c r="AT299" s="28">
        <f t="shared" si="458"/>
        <v>0</v>
      </c>
      <c r="AU299" s="3">
        <f t="shared" si="459"/>
        <v>263</v>
      </c>
      <c r="AV299" s="5">
        <f t="shared" si="460"/>
        <v>216</v>
      </c>
      <c r="AW299" s="13"/>
      <c r="AX299" s="14"/>
      <c r="AY299" s="14"/>
      <c r="AZ299" s="14"/>
      <c r="BA299" s="5">
        <f t="shared" si="461"/>
        <v>0</v>
      </c>
      <c r="BB299" s="5" t="str">
        <f t="shared" si="462"/>
        <v/>
      </c>
      <c r="BC299" s="28">
        <f t="shared" si="463"/>
        <v>0</v>
      </c>
      <c r="BD299" s="3">
        <f t="shared" si="464"/>
        <v>263</v>
      </c>
      <c r="BE299" s="5">
        <f t="shared" si="465"/>
        <v>225</v>
      </c>
      <c r="BF299" s="149"/>
      <c r="BG299" s="14"/>
      <c r="BH299" s="14"/>
      <c r="BI299" s="14"/>
      <c r="BJ299" s="5">
        <f t="shared" si="466"/>
        <v>0</v>
      </c>
      <c r="BK299" s="5" t="str">
        <f t="shared" si="467"/>
        <v/>
      </c>
      <c r="BL299" s="28">
        <f t="shared" si="468"/>
        <v>0</v>
      </c>
      <c r="BM299" s="3">
        <f t="shared" si="469"/>
        <v>263</v>
      </c>
      <c r="BN299" s="5">
        <f t="shared" si="470"/>
        <v>236</v>
      </c>
      <c r="BO299" s="13"/>
      <c r="BP299" s="14"/>
      <c r="BQ299" s="14"/>
      <c r="BR299" s="14"/>
      <c r="BS299" s="5">
        <f t="shared" si="418"/>
        <v>0</v>
      </c>
      <c r="BT299" s="5" t="str">
        <f t="shared" si="477"/>
        <v/>
      </c>
      <c r="BU299" s="35">
        <f t="shared" si="419"/>
        <v>0</v>
      </c>
      <c r="BV299" s="3">
        <f t="shared" si="420"/>
        <v>263</v>
      </c>
      <c r="BW299" s="5">
        <f t="shared" si="421"/>
        <v>247</v>
      </c>
    </row>
    <row r="300" spans="2:75">
      <c r="B300" s="36"/>
      <c r="C300" s="41"/>
      <c r="D300" s="44"/>
      <c r="E300" s="51"/>
      <c r="F300" s="5"/>
      <c r="G300" s="5"/>
      <c r="H300" s="5"/>
      <c r="I300" s="5">
        <f>SUM(F300:H300)</f>
        <v>0</v>
      </c>
      <c r="J300" s="5" t="str">
        <f>IF(E300="","",RANK(I300,I$7:I$300))</f>
        <v/>
      </c>
      <c r="K300" s="4">
        <f>IF(J300="",0,I$302+1-J300)</f>
        <v>0</v>
      </c>
      <c r="L300" s="5" t="str">
        <f>IF(E300="","",RANK(K300,K$7:K$300))</f>
        <v/>
      </c>
      <c r="M300" s="13"/>
      <c r="N300" s="14"/>
      <c r="O300" s="14"/>
      <c r="P300" s="14"/>
      <c r="Q300" s="5">
        <f>SUM(N300:P300)</f>
        <v>0</v>
      </c>
      <c r="R300" s="5" t="str">
        <f>IF(M300="","",RANK(Q300,Q$6:Q$301))</f>
        <v/>
      </c>
      <c r="S300" s="28">
        <f>IF(R300="",0,Q$302+1-R300)</f>
        <v>0</v>
      </c>
      <c r="T300" s="3">
        <f>S300+K300</f>
        <v>0</v>
      </c>
      <c r="U300" s="57" t="str">
        <f>IF(T300=0,"",RANK(T300,T$6:T$301))</f>
        <v/>
      </c>
      <c r="V300" s="13"/>
      <c r="W300" s="14"/>
      <c r="X300" s="14"/>
      <c r="Y300" s="14"/>
      <c r="Z300" s="5">
        <f t="shared" si="476"/>
        <v>0</v>
      </c>
      <c r="AA300" s="5" t="str">
        <f t="shared" si="447"/>
        <v/>
      </c>
      <c r="AB300" s="28">
        <f t="shared" si="448"/>
        <v>0</v>
      </c>
      <c r="AC300" s="76">
        <f t="shared" si="449"/>
        <v>0</v>
      </c>
      <c r="AD300" s="57" t="str">
        <f t="shared" si="450"/>
        <v/>
      </c>
      <c r="AE300" s="30"/>
      <c r="AF300" s="31"/>
      <c r="AG300" s="31"/>
      <c r="AH300" s="31"/>
      <c r="AI300" s="4">
        <f t="shared" si="451"/>
        <v>0</v>
      </c>
      <c r="AJ300" s="5" t="str">
        <f>IF(AE300="","",RANK(AI300,AI$7:AI$301))</f>
        <v/>
      </c>
      <c r="AK300" s="28">
        <f t="shared" si="453"/>
        <v>0</v>
      </c>
      <c r="AL300" s="3">
        <f t="shared" si="454"/>
        <v>0</v>
      </c>
      <c r="AM300" s="5" t="str">
        <f t="shared" si="455"/>
        <v/>
      </c>
      <c r="AN300" s="13"/>
      <c r="AO300" s="14"/>
      <c r="AP300" s="14"/>
      <c r="AQ300" s="14"/>
      <c r="AR300" s="5">
        <f t="shared" si="456"/>
        <v>0</v>
      </c>
      <c r="AS300" s="5" t="str">
        <f t="shared" si="457"/>
        <v/>
      </c>
      <c r="AT300" s="28">
        <f t="shared" si="458"/>
        <v>0</v>
      </c>
      <c r="AU300" s="3">
        <f t="shared" si="459"/>
        <v>0</v>
      </c>
      <c r="AV300" s="5" t="str">
        <f t="shared" si="460"/>
        <v/>
      </c>
      <c r="AW300" s="13"/>
      <c r="AX300" s="14"/>
      <c r="AY300" s="14"/>
      <c r="AZ300" s="14"/>
      <c r="BA300" s="5">
        <f t="shared" si="461"/>
        <v>0</v>
      </c>
      <c r="BB300" s="5" t="str">
        <f t="shared" si="462"/>
        <v/>
      </c>
      <c r="BC300" s="28">
        <f t="shared" si="463"/>
        <v>0</v>
      </c>
      <c r="BD300" s="3">
        <f t="shared" si="464"/>
        <v>0</v>
      </c>
      <c r="BE300" s="5" t="str">
        <f>IF(BD300=0,"",RANK(BD300,BD$7:BD$301))</f>
        <v/>
      </c>
      <c r="BF300" s="149"/>
      <c r="BG300" s="14"/>
      <c r="BH300" s="14"/>
      <c r="BI300" s="14"/>
      <c r="BJ300" s="5">
        <f t="shared" si="466"/>
        <v>0</v>
      </c>
      <c r="BK300" s="5" t="str">
        <f t="shared" si="467"/>
        <v/>
      </c>
      <c r="BL300" s="28">
        <f t="shared" si="468"/>
        <v>0</v>
      </c>
      <c r="BM300" s="3">
        <f t="shared" si="469"/>
        <v>0</v>
      </c>
      <c r="BN300" s="5" t="str">
        <f t="shared" si="470"/>
        <v/>
      </c>
      <c r="BO300" s="13"/>
      <c r="BP300" s="14"/>
      <c r="BQ300" s="14"/>
      <c r="BR300" s="14"/>
      <c r="BS300" s="5">
        <f>SUM(BP300:BR300)</f>
        <v>0</v>
      </c>
      <c r="BT300" s="5" t="str">
        <f>IF(BO300="","",RANK(BS300,BS$8:BS$301))</f>
        <v/>
      </c>
      <c r="BU300" s="35">
        <f>IF(BT300="",0,BS$302+1-BT300)</f>
        <v>0</v>
      </c>
      <c r="BV300" s="3">
        <f>BU300+BM300</f>
        <v>0</v>
      </c>
      <c r="BW300" s="57" t="str">
        <f>IF(BV300=0,"",RANK(BV300,BV$6:BV$301))</f>
        <v/>
      </c>
    </row>
    <row r="301" spans="2:75" ht="15.75" thickBot="1">
      <c r="B301" s="40"/>
      <c r="C301" s="42"/>
      <c r="D301" s="43"/>
      <c r="E301" s="51"/>
      <c r="F301" s="5"/>
      <c r="G301" s="5"/>
      <c r="H301" s="5"/>
      <c r="I301" s="5">
        <f>SUM(F301:H301)</f>
        <v>0</v>
      </c>
      <c r="J301" s="5" t="str">
        <f>IF(E301="","",RANK(I301,I$10:I$301))</f>
        <v/>
      </c>
      <c r="K301" s="5">
        <f>IF(J301="",0,I$302+1-J301)</f>
        <v>0</v>
      </c>
      <c r="L301" s="5"/>
      <c r="M301" s="30"/>
      <c r="N301" s="31"/>
      <c r="O301" s="31"/>
      <c r="P301" s="31"/>
      <c r="Q301" s="4"/>
      <c r="R301" s="5"/>
      <c r="S301" s="28"/>
      <c r="T301" s="3">
        <f>S301+K301</f>
        <v>0</v>
      </c>
      <c r="U301" s="57" t="str">
        <f>IF(T301=0,"",RANK(T301,T$6:T$301))</f>
        <v/>
      </c>
      <c r="V301" s="32"/>
      <c r="W301" s="33"/>
      <c r="X301" s="33"/>
      <c r="Y301" s="33"/>
      <c r="Z301" s="29">
        <f t="shared" si="476"/>
        <v>0</v>
      </c>
      <c r="AA301" s="12" t="str">
        <f>IF(V301="","",RANK(Z301,Z$10:Z$301))</f>
        <v/>
      </c>
      <c r="AB301" s="38">
        <f t="shared" si="448"/>
        <v>0</v>
      </c>
      <c r="AC301" s="16">
        <f t="shared" si="449"/>
        <v>0</v>
      </c>
      <c r="AD301" s="55" t="str">
        <f>IF(AC301=0,"",RANK(AC301,AC$9:AC$301))</f>
        <v/>
      </c>
      <c r="AE301" s="32"/>
      <c r="AF301" s="33"/>
      <c r="AG301" s="33"/>
      <c r="AH301" s="33"/>
      <c r="AI301" s="29">
        <f t="shared" si="451"/>
        <v>0</v>
      </c>
      <c r="AJ301" s="29" t="str">
        <f>IF(AE301="","",RANK(AI301,AI$9:AI$301))</f>
        <v/>
      </c>
      <c r="AK301" s="56">
        <f t="shared" si="453"/>
        <v>0</v>
      </c>
      <c r="AL301" s="16">
        <f t="shared" si="454"/>
        <v>0</v>
      </c>
      <c r="AM301" s="55" t="str">
        <f>IF(AL301=0,"",RANK(AL301,AL$9:AL$301))</f>
        <v/>
      </c>
      <c r="AN301" s="32"/>
      <c r="AO301" s="33"/>
      <c r="AP301" s="33"/>
      <c r="AQ301" s="33"/>
      <c r="AR301" s="5">
        <f t="shared" si="456"/>
        <v>0</v>
      </c>
      <c r="AS301" s="5" t="str">
        <f t="shared" si="457"/>
        <v/>
      </c>
      <c r="AT301" s="28">
        <f t="shared" si="458"/>
        <v>0</v>
      </c>
      <c r="AU301" s="3">
        <f t="shared" si="459"/>
        <v>0</v>
      </c>
      <c r="AV301" s="5" t="str">
        <f t="shared" si="460"/>
        <v/>
      </c>
      <c r="AW301" s="32"/>
      <c r="AX301" s="33"/>
      <c r="AY301" s="33"/>
      <c r="AZ301" s="33"/>
      <c r="BA301" s="29">
        <f t="shared" si="461"/>
        <v>0</v>
      </c>
      <c r="BB301" s="5" t="str">
        <f t="shared" si="462"/>
        <v/>
      </c>
      <c r="BC301" s="38">
        <f t="shared" si="463"/>
        <v>0</v>
      </c>
      <c r="BD301" s="16">
        <f t="shared" si="464"/>
        <v>0</v>
      </c>
      <c r="BE301" s="55" t="str">
        <f>IF(BD301=0,"",RANK(BD301,BD$9:BD$301))</f>
        <v/>
      </c>
      <c r="BF301" s="32"/>
      <c r="BG301" s="33"/>
      <c r="BH301" s="33"/>
      <c r="BI301" s="33"/>
      <c r="BJ301" s="29">
        <f t="shared" si="466"/>
        <v>0</v>
      </c>
      <c r="BK301" s="29" t="str">
        <f t="shared" si="467"/>
        <v/>
      </c>
      <c r="BL301" s="38">
        <f t="shared" si="468"/>
        <v>0</v>
      </c>
      <c r="BM301" s="16">
        <f t="shared" si="469"/>
        <v>0</v>
      </c>
      <c r="BN301" s="5" t="str">
        <f>IF(BM301=0,"",RANK(BM301,BM$9:BM$301))</f>
        <v/>
      </c>
      <c r="BO301" s="32"/>
      <c r="BP301" s="33"/>
      <c r="BQ301" s="33"/>
      <c r="BR301" s="33"/>
      <c r="BS301" s="29">
        <f>SUM(BP301:BR301)</f>
        <v>0</v>
      </c>
      <c r="BT301" s="12" t="str">
        <f>IF(BO301="","",RANK(BS301,BS$9:BS$301))</f>
        <v/>
      </c>
      <c r="BU301" s="39">
        <f>IF(BT301="",0,BS$302+1-BT301)</f>
        <v>0</v>
      </c>
      <c r="BV301" s="16">
        <f>BU301+BM301</f>
        <v>0</v>
      </c>
      <c r="BW301" s="55" t="str">
        <f>IF(BV301=0,"",RANK(BV301,BV$8:BV$301))</f>
        <v/>
      </c>
    </row>
    <row r="302" spans="2:75">
      <c r="E302" s="9" t="s">
        <v>10</v>
      </c>
      <c r="F302" s="148"/>
      <c r="G302" s="148"/>
      <c r="H302" s="148"/>
      <c r="I302" s="192">
        <f>COUNTA(E6:E301)</f>
        <v>217</v>
      </c>
      <c r="J302" s="193"/>
      <c r="M302" s="9" t="s">
        <v>10</v>
      </c>
      <c r="N302" s="148"/>
      <c r="O302" s="148"/>
      <c r="P302" s="148"/>
      <c r="Q302" s="192">
        <f>COUNTA(M6:M301)</f>
        <v>237</v>
      </c>
      <c r="R302" s="193"/>
      <c r="U302" t="str">
        <f t="shared" ref="U302:U365" si="478">IF(T302=0,"",RANK(T302,T$10:T$301))</f>
        <v/>
      </c>
      <c r="V302" s="6" t="s">
        <v>10</v>
      </c>
      <c r="W302" s="148"/>
      <c r="X302" s="148"/>
      <c r="Y302" s="148"/>
      <c r="Z302" s="207">
        <f>COUNTA(V6:V301)</f>
        <v>215</v>
      </c>
      <c r="AA302" s="208"/>
      <c r="AE302" s="6" t="s">
        <v>10</v>
      </c>
      <c r="AF302" s="148"/>
      <c r="AG302" s="148"/>
      <c r="AH302" s="148"/>
      <c r="AI302" s="207">
        <f>COUNTA(AE6:AE301)</f>
        <v>236</v>
      </c>
      <c r="AJ302" s="208"/>
      <c r="AN302" s="6" t="s">
        <v>10</v>
      </c>
      <c r="AO302" s="148"/>
      <c r="AP302" s="148"/>
      <c r="AQ302" s="148"/>
      <c r="AR302" s="207">
        <f>COUNTA(AN6:AN301)</f>
        <v>219</v>
      </c>
      <c r="AS302" s="208"/>
      <c r="AW302" s="6" t="s">
        <v>10</v>
      </c>
      <c r="AX302" s="148"/>
      <c r="AY302" s="148"/>
      <c r="AZ302" s="148"/>
      <c r="BA302" s="181">
        <f>COUNTA(AW7:AW301)</f>
        <v>198</v>
      </c>
      <c r="BB302" s="182"/>
      <c r="BF302" s="6" t="s">
        <v>10</v>
      </c>
      <c r="BG302" s="148"/>
      <c r="BH302" s="148"/>
      <c r="BI302" s="148"/>
      <c r="BJ302" s="181">
        <f>COUNTA(BF7:BF301)</f>
        <v>211</v>
      </c>
      <c r="BK302" s="182"/>
      <c r="BO302" s="6" t="s">
        <v>10</v>
      </c>
      <c r="BP302" s="148"/>
      <c r="BQ302" s="148"/>
      <c r="BR302" s="148"/>
      <c r="BS302" s="181">
        <f>COUNTA(BO6:BO301)</f>
        <v>211</v>
      </c>
      <c r="BT302" s="182"/>
    </row>
    <row r="303" spans="2:75">
      <c r="U303" t="str">
        <f t="shared" si="478"/>
        <v/>
      </c>
    </row>
    <row r="304" spans="2:75">
      <c r="U304" t="str">
        <f t="shared" si="478"/>
        <v/>
      </c>
    </row>
    <row r="305" spans="21:21">
      <c r="U305" t="str">
        <f t="shared" si="478"/>
        <v/>
      </c>
    </row>
    <row r="306" spans="21:21">
      <c r="U306" t="str">
        <f t="shared" si="478"/>
        <v/>
      </c>
    </row>
    <row r="307" spans="21:21">
      <c r="U307" t="str">
        <f t="shared" si="478"/>
        <v/>
      </c>
    </row>
    <row r="308" spans="21:21">
      <c r="U308" t="str">
        <f t="shared" si="478"/>
        <v/>
      </c>
    </row>
    <row r="309" spans="21:21">
      <c r="U309" t="str">
        <f t="shared" si="478"/>
        <v/>
      </c>
    </row>
    <row r="310" spans="21:21">
      <c r="U310" t="str">
        <f t="shared" si="478"/>
        <v/>
      </c>
    </row>
    <row r="311" spans="21:21">
      <c r="U311" t="str">
        <f t="shared" si="478"/>
        <v/>
      </c>
    </row>
    <row r="312" spans="21:21">
      <c r="U312" t="str">
        <f t="shared" si="478"/>
        <v/>
      </c>
    </row>
    <row r="313" spans="21:21">
      <c r="U313" t="str">
        <f t="shared" si="478"/>
        <v/>
      </c>
    </row>
    <row r="314" spans="21:21">
      <c r="U314" t="str">
        <f t="shared" si="478"/>
        <v/>
      </c>
    </row>
    <row r="315" spans="21:21">
      <c r="U315" t="str">
        <f t="shared" si="478"/>
        <v/>
      </c>
    </row>
    <row r="316" spans="21:21">
      <c r="U316" t="str">
        <f t="shared" si="478"/>
        <v/>
      </c>
    </row>
    <row r="317" spans="21:21">
      <c r="U317" t="str">
        <f t="shared" si="478"/>
        <v/>
      </c>
    </row>
    <row r="318" spans="21:21">
      <c r="U318" t="str">
        <f t="shared" si="478"/>
        <v/>
      </c>
    </row>
    <row r="319" spans="21:21">
      <c r="U319" t="str">
        <f t="shared" si="478"/>
        <v/>
      </c>
    </row>
    <row r="320" spans="21:21">
      <c r="U320" t="str">
        <f t="shared" si="478"/>
        <v/>
      </c>
    </row>
    <row r="321" spans="21:21">
      <c r="U321" t="str">
        <f t="shared" si="478"/>
        <v/>
      </c>
    </row>
    <row r="322" spans="21:21">
      <c r="U322" t="str">
        <f t="shared" si="478"/>
        <v/>
      </c>
    </row>
    <row r="323" spans="21:21">
      <c r="U323" t="str">
        <f t="shared" si="478"/>
        <v/>
      </c>
    </row>
    <row r="324" spans="21:21">
      <c r="U324" t="str">
        <f t="shared" si="478"/>
        <v/>
      </c>
    </row>
    <row r="325" spans="21:21">
      <c r="U325" t="str">
        <f t="shared" si="478"/>
        <v/>
      </c>
    </row>
    <row r="326" spans="21:21">
      <c r="U326" t="str">
        <f t="shared" si="478"/>
        <v/>
      </c>
    </row>
    <row r="327" spans="21:21">
      <c r="U327" t="str">
        <f t="shared" si="478"/>
        <v/>
      </c>
    </row>
    <row r="328" spans="21:21">
      <c r="U328" t="str">
        <f t="shared" si="478"/>
        <v/>
      </c>
    </row>
    <row r="329" spans="21:21">
      <c r="U329" t="str">
        <f t="shared" si="478"/>
        <v/>
      </c>
    </row>
    <row r="330" spans="21:21">
      <c r="U330" t="str">
        <f t="shared" si="478"/>
        <v/>
      </c>
    </row>
    <row r="331" spans="21:21">
      <c r="U331" t="str">
        <f t="shared" si="478"/>
        <v/>
      </c>
    </row>
    <row r="332" spans="21:21">
      <c r="U332" t="str">
        <f t="shared" si="478"/>
        <v/>
      </c>
    </row>
    <row r="333" spans="21:21">
      <c r="U333" t="str">
        <f t="shared" si="478"/>
        <v/>
      </c>
    </row>
    <row r="334" spans="21:21">
      <c r="U334" t="str">
        <f t="shared" si="478"/>
        <v/>
      </c>
    </row>
    <row r="335" spans="21:21">
      <c r="U335" t="str">
        <f t="shared" si="478"/>
        <v/>
      </c>
    </row>
    <row r="336" spans="21:21">
      <c r="U336" t="str">
        <f t="shared" si="478"/>
        <v/>
      </c>
    </row>
    <row r="337" spans="21:21">
      <c r="U337" t="str">
        <f t="shared" si="478"/>
        <v/>
      </c>
    </row>
    <row r="338" spans="21:21">
      <c r="U338" t="str">
        <f t="shared" si="478"/>
        <v/>
      </c>
    </row>
    <row r="339" spans="21:21">
      <c r="U339" t="str">
        <f t="shared" si="478"/>
        <v/>
      </c>
    </row>
    <row r="340" spans="21:21">
      <c r="U340" t="str">
        <f t="shared" si="478"/>
        <v/>
      </c>
    </row>
    <row r="341" spans="21:21">
      <c r="U341" t="str">
        <f t="shared" si="478"/>
        <v/>
      </c>
    </row>
    <row r="342" spans="21:21">
      <c r="U342" t="str">
        <f t="shared" si="478"/>
        <v/>
      </c>
    </row>
    <row r="343" spans="21:21">
      <c r="U343" t="str">
        <f t="shared" si="478"/>
        <v/>
      </c>
    </row>
    <row r="344" spans="21:21">
      <c r="U344" t="str">
        <f t="shared" si="478"/>
        <v/>
      </c>
    </row>
    <row r="345" spans="21:21">
      <c r="U345" t="str">
        <f t="shared" si="478"/>
        <v/>
      </c>
    </row>
    <row r="346" spans="21:21">
      <c r="U346" t="str">
        <f t="shared" si="478"/>
        <v/>
      </c>
    </row>
    <row r="347" spans="21:21">
      <c r="U347" t="str">
        <f t="shared" si="478"/>
        <v/>
      </c>
    </row>
    <row r="348" spans="21:21">
      <c r="U348" t="str">
        <f t="shared" si="478"/>
        <v/>
      </c>
    </row>
    <row r="349" spans="21:21">
      <c r="U349" t="str">
        <f t="shared" si="478"/>
        <v/>
      </c>
    </row>
    <row r="350" spans="21:21">
      <c r="U350" t="str">
        <f t="shared" si="478"/>
        <v/>
      </c>
    </row>
    <row r="351" spans="21:21">
      <c r="U351" t="str">
        <f t="shared" si="478"/>
        <v/>
      </c>
    </row>
    <row r="352" spans="21:21">
      <c r="U352" t="str">
        <f t="shared" si="478"/>
        <v/>
      </c>
    </row>
    <row r="353" spans="21:21">
      <c r="U353" t="str">
        <f t="shared" si="478"/>
        <v/>
      </c>
    </row>
    <row r="354" spans="21:21">
      <c r="U354" t="str">
        <f t="shared" si="478"/>
        <v/>
      </c>
    </row>
    <row r="355" spans="21:21">
      <c r="U355" t="str">
        <f t="shared" si="478"/>
        <v/>
      </c>
    </row>
    <row r="356" spans="21:21">
      <c r="U356" t="str">
        <f t="shared" si="478"/>
        <v/>
      </c>
    </row>
    <row r="357" spans="21:21">
      <c r="U357" t="str">
        <f t="shared" si="478"/>
        <v/>
      </c>
    </row>
    <row r="358" spans="21:21">
      <c r="U358" t="str">
        <f t="shared" si="478"/>
        <v/>
      </c>
    </row>
    <row r="359" spans="21:21">
      <c r="U359" t="str">
        <f t="shared" si="478"/>
        <v/>
      </c>
    </row>
    <row r="360" spans="21:21">
      <c r="U360" t="str">
        <f t="shared" si="478"/>
        <v/>
      </c>
    </row>
    <row r="361" spans="21:21">
      <c r="U361" t="str">
        <f t="shared" si="478"/>
        <v/>
      </c>
    </row>
    <row r="362" spans="21:21">
      <c r="U362" t="str">
        <f t="shared" si="478"/>
        <v/>
      </c>
    </row>
    <row r="363" spans="21:21">
      <c r="U363" t="str">
        <f t="shared" si="478"/>
        <v/>
      </c>
    </row>
    <row r="364" spans="21:21">
      <c r="U364" t="str">
        <f t="shared" si="478"/>
        <v/>
      </c>
    </row>
    <row r="365" spans="21:21">
      <c r="U365" t="str">
        <f t="shared" si="478"/>
        <v/>
      </c>
    </row>
    <row r="366" spans="21:21">
      <c r="U366" t="str">
        <f t="shared" ref="U366:U429" si="479">IF(T366=0,"",RANK(T366,T$10:T$301))</f>
        <v/>
      </c>
    </row>
    <row r="367" spans="21:21">
      <c r="U367" t="str">
        <f t="shared" si="479"/>
        <v/>
      </c>
    </row>
    <row r="368" spans="21:21">
      <c r="U368" t="str">
        <f t="shared" si="479"/>
        <v/>
      </c>
    </row>
    <row r="369" spans="21:21">
      <c r="U369" t="str">
        <f t="shared" si="479"/>
        <v/>
      </c>
    </row>
    <row r="370" spans="21:21">
      <c r="U370" t="str">
        <f t="shared" si="479"/>
        <v/>
      </c>
    </row>
    <row r="371" spans="21:21">
      <c r="U371" t="str">
        <f t="shared" si="479"/>
        <v/>
      </c>
    </row>
    <row r="372" spans="21:21">
      <c r="U372" t="str">
        <f t="shared" si="479"/>
        <v/>
      </c>
    </row>
    <row r="373" spans="21:21">
      <c r="U373" t="str">
        <f t="shared" si="479"/>
        <v/>
      </c>
    </row>
    <row r="374" spans="21:21">
      <c r="U374" t="str">
        <f t="shared" si="479"/>
        <v/>
      </c>
    </row>
    <row r="375" spans="21:21">
      <c r="U375" t="str">
        <f t="shared" si="479"/>
        <v/>
      </c>
    </row>
    <row r="376" spans="21:21">
      <c r="U376" t="str">
        <f t="shared" si="479"/>
        <v/>
      </c>
    </row>
    <row r="377" spans="21:21">
      <c r="U377" t="str">
        <f t="shared" si="479"/>
        <v/>
      </c>
    </row>
    <row r="378" spans="21:21">
      <c r="U378" t="str">
        <f t="shared" si="479"/>
        <v/>
      </c>
    </row>
    <row r="379" spans="21:21">
      <c r="U379" t="str">
        <f t="shared" si="479"/>
        <v/>
      </c>
    </row>
    <row r="380" spans="21:21">
      <c r="U380" t="str">
        <f t="shared" si="479"/>
        <v/>
      </c>
    </row>
    <row r="381" spans="21:21">
      <c r="U381" t="str">
        <f t="shared" si="479"/>
        <v/>
      </c>
    </row>
    <row r="382" spans="21:21">
      <c r="U382" t="str">
        <f t="shared" si="479"/>
        <v/>
      </c>
    </row>
    <row r="383" spans="21:21">
      <c r="U383" t="str">
        <f t="shared" si="479"/>
        <v/>
      </c>
    </row>
    <row r="384" spans="21:21">
      <c r="U384" t="str">
        <f t="shared" si="479"/>
        <v/>
      </c>
    </row>
    <row r="385" spans="21:21">
      <c r="U385" t="str">
        <f t="shared" si="479"/>
        <v/>
      </c>
    </row>
    <row r="386" spans="21:21">
      <c r="U386" t="str">
        <f t="shared" si="479"/>
        <v/>
      </c>
    </row>
    <row r="387" spans="21:21">
      <c r="U387" t="str">
        <f t="shared" si="479"/>
        <v/>
      </c>
    </row>
    <row r="388" spans="21:21">
      <c r="U388" t="str">
        <f t="shared" si="479"/>
        <v/>
      </c>
    </row>
    <row r="389" spans="21:21">
      <c r="U389" t="str">
        <f t="shared" si="479"/>
        <v/>
      </c>
    </row>
    <row r="390" spans="21:21">
      <c r="U390" t="str">
        <f t="shared" si="479"/>
        <v/>
      </c>
    </row>
    <row r="391" spans="21:21">
      <c r="U391" t="str">
        <f t="shared" si="479"/>
        <v/>
      </c>
    </row>
    <row r="392" spans="21:21">
      <c r="U392" t="str">
        <f t="shared" si="479"/>
        <v/>
      </c>
    </row>
    <row r="393" spans="21:21">
      <c r="U393" t="str">
        <f t="shared" si="479"/>
        <v/>
      </c>
    </row>
    <row r="394" spans="21:21">
      <c r="U394" t="str">
        <f t="shared" si="479"/>
        <v/>
      </c>
    </row>
    <row r="395" spans="21:21">
      <c r="U395" t="str">
        <f t="shared" si="479"/>
        <v/>
      </c>
    </row>
    <row r="396" spans="21:21">
      <c r="U396" t="str">
        <f t="shared" si="479"/>
        <v/>
      </c>
    </row>
    <row r="397" spans="21:21">
      <c r="U397" t="str">
        <f t="shared" si="479"/>
        <v/>
      </c>
    </row>
    <row r="398" spans="21:21">
      <c r="U398" t="str">
        <f t="shared" si="479"/>
        <v/>
      </c>
    </row>
    <row r="399" spans="21:21">
      <c r="U399" t="str">
        <f t="shared" si="479"/>
        <v/>
      </c>
    </row>
    <row r="400" spans="21:21">
      <c r="U400" t="str">
        <f t="shared" si="479"/>
        <v/>
      </c>
    </row>
    <row r="401" spans="21:21">
      <c r="U401" t="str">
        <f t="shared" si="479"/>
        <v/>
      </c>
    </row>
    <row r="402" spans="21:21">
      <c r="U402" t="str">
        <f t="shared" si="479"/>
        <v/>
      </c>
    </row>
    <row r="403" spans="21:21">
      <c r="U403" t="str">
        <f t="shared" si="479"/>
        <v/>
      </c>
    </row>
    <row r="404" spans="21:21">
      <c r="U404" t="str">
        <f t="shared" si="479"/>
        <v/>
      </c>
    </row>
    <row r="405" spans="21:21">
      <c r="U405" t="str">
        <f t="shared" si="479"/>
        <v/>
      </c>
    </row>
    <row r="406" spans="21:21">
      <c r="U406" t="str">
        <f t="shared" si="479"/>
        <v/>
      </c>
    </row>
    <row r="407" spans="21:21">
      <c r="U407" t="str">
        <f t="shared" si="479"/>
        <v/>
      </c>
    </row>
    <row r="408" spans="21:21">
      <c r="U408" t="str">
        <f t="shared" si="479"/>
        <v/>
      </c>
    </row>
    <row r="409" spans="21:21">
      <c r="U409" t="str">
        <f t="shared" si="479"/>
        <v/>
      </c>
    </row>
    <row r="410" spans="21:21">
      <c r="U410" t="str">
        <f t="shared" si="479"/>
        <v/>
      </c>
    </row>
    <row r="411" spans="21:21">
      <c r="U411" t="str">
        <f t="shared" si="479"/>
        <v/>
      </c>
    </row>
    <row r="412" spans="21:21">
      <c r="U412" t="str">
        <f t="shared" si="479"/>
        <v/>
      </c>
    </row>
    <row r="413" spans="21:21">
      <c r="U413" t="str">
        <f t="shared" si="479"/>
        <v/>
      </c>
    </row>
    <row r="414" spans="21:21">
      <c r="U414" t="str">
        <f t="shared" si="479"/>
        <v/>
      </c>
    </row>
    <row r="415" spans="21:21">
      <c r="U415" t="str">
        <f t="shared" si="479"/>
        <v/>
      </c>
    </row>
    <row r="416" spans="21:21">
      <c r="U416" t="str">
        <f t="shared" si="479"/>
        <v/>
      </c>
    </row>
    <row r="417" spans="21:21">
      <c r="U417" t="str">
        <f t="shared" si="479"/>
        <v/>
      </c>
    </row>
    <row r="418" spans="21:21">
      <c r="U418" t="str">
        <f t="shared" si="479"/>
        <v/>
      </c>
    </row>
    <row r="419" spans="21:21">
      <c r="U419" t="str">
        <f t="shared" si="479"/>
        <v/>
      </c>
    </row>
    <row r="420" spans="21:21">
      <c r="U420" t="str">
        <f t="shared" si="479"/>
        <v/>
      </c>
    </row>
    <row r="421" spans="21:21">
      <c r="U421" t="str">
        <f t="shared" si="479"/>
        <v/>
      </c>
    </row>
    <row r="422" spans="21:21">
      <c r="U422" t="str">
        <f t="shared" si="479"/>
        <v/>
      </c>
    </row>
    <row r="423" spans="21:21">
      <c r="U423" t="str">
        <f t="shared" si="479"/>
        <v/>
      </c>
    </row>
    <row r="424" spans="21:21">
      <c r="U424" t="str">
        <f t="shared" si="479"/>
        <v/>
      </c>
    </row>
    <row r="425" spans="21:21">
      <c r="U425" t="str">
        <f t="shared" si="479"/>
        <v/>
      </c>
    </row>
    <row r="426" spans="21:21">
      <c r="U426" t="str">
        <f t="shared" si="479"/>
        <v/>
      </c>
    </row>
    <row r="427" spans="21:21">
      <c r="U427" t="str">
        <f t="shared" si="479"/>
        <v/>
      </c>
    </row>
    <row r="428" spans="21:21">
      <c r="U428" t="str">
        <f t="shared" si="479"/>
        <v/>
      </c>
    </row>
    <row r="429" spans="21:21">
      <c r="U429" t="str">
        <f t="shared" si="479"/>
        <v/>
      </c>
    </row>
    <row r="430" spans="21:21">
      <c r="U430" t="str">
        <f t="shared" ref="U430:U493" si="480">IF(T430=0,"",RANK(T430,T$10:T$301))</f>
        <v/>
      </c>
    </row>
    <row r="431" spans="21:21">
      <c r="U431" t="str">
        <f t="shared" si="480"/>
        <v/>
      </c>
    </row>
    <row r="432" spans="21:21">
      <c r="U432" t="str">
        <f t="shared" si="480"/>
        <v/>
      </c>
    </row>
    <row r="433" spans="21:21">
      <c r="U433" t="str">
        <f t="shared" si="480"/>
        <v/>
      </c>
    </row>
    <row r="434" spans="21:21">
      <c r="U434" t="str">
        <f t="shared" si="480"/>
        <v/>
      </c>
    </row>
    <row r="435" spans="21:21">
      <c r="U435" t="str">
        <f t="shared" si="480"/>
        <v/>
      </c>
    </row>
    <row r="436" spans="21:21">
      <c r="U436" t="str">
        <f t="shared" si="480"/>
        <v/>
      </c>
    </row>
    <row r="437" spans="21:21">
      <c r="U437" t="str">
        <f t="shared" si="480"/>
        <v/>
      </c>
    </row>
    <row r="438" spans="21:21">
      <c r="U438" t="str">
        <f t="shared" si="480"/>
        <v/>
      </c>
    </row>
    <row r="439" spans="21:21">
      <c r="U439" t="str">
        <f t="shared" si="480"/>
        <v/>
      </c>
    </row>
    <row r="440" spans="21:21">
      <c r="U440" t="str">
        <f t="shared" si="480"/>
        <v/>
      </c>
    </row>
    <row r="441" spans="21:21">
      <c r="U441" t="str">
        <f t="shared" si="480"/>
        <v/>
      </c>
    </row>
    <row r="442" spans="21:21">
      <c r="U442" t="str">
        <f t="shared" si="480"/>
        <v/>
      </c>
    </row>
    <row r="443" spans="21:21">
      <c r="U443" t="str">
        <f t="shared" si="480"/>
        <v/>
      </c>
    </row>
    <row r="444" spans="21:21">
      <c r="U444" t="str">
        <f t="shared" si="480"/>
        <v/>
      </c>
    </row>
    <row r="445" spans="21:21">
      <c r="U445" t="str">
        <f t="shared" si="480"/>
        <v/>
      </c>
    </row>
    <row r="446" spans="21:21">
      <c r="U446" t="str">
        <f t="shared" si="480"/>
        <v/>
      </c>
    </row>
    <row r="447" spans="21:21">
      <c r="U447" t="str">
        <f t="shared" si="480"/>
        <v/>
      </c>
    </row>
    <row r="448" spans="21:21">
      <c r="U448" t="str">
        <f t="shared" si="480"/>
        <v/>
      </c>
    </row>
    <row r="449" spans="21:21">
      <c r="U449" t="str">
        <f t="shared" si="480"/>
        <v/>
      </c>
    </row>
    <row r="450" spans="21:21">
      <c r="U450" t="str">
        <f t="shared" si="480"/>
        <v/>
      </c>
    </row>
    <row r="451" spans="21:21">
      <c r="U451" t="str">
        <f t="shared" si="480"/>
        <v/>
      </c>
    </row>
    <row r="452" spans="21:21">
      <c r="U452" t="str">
        <f t="shared" si="480"/>
        <v/>
      </c>
    </row>
    <row r="453" spans="21:21">
      <c r="U453" t="str">
        <f t="shared" si="480"/>
        <v/>
      </c>
    </row>
    <row r="454" spans="21:21">
      <c r="U454" t="str">
        <f t="shared" si="480"/>
        <v/>
      </c>
    </row>
    <row r="455" spans="21:21">
      <c r="U455" t="str">
        <f t="shared" si="480"/>
        <v/>
      </c>
    </row>
    <row r="456" spans="21:21">
      <c r="U456" t="str">
        <f t="shared" si="480"/>
        <v/>
      </c>
    </row>
    <row r="457" spans="21:21">
      <c r="U457" t="str">
        <f t="shared" si="480"/>
        <v/>
      </c>
    </row>
    <row r="458" spans="21:21">
      <c r="U458" t="str">
        <f t="shared" si="480"/>
        <v/>
      </c>
    </row>
    <row r="459" spans="21:21">
      <c r="U459" t="str">
        <f t="shared" si="480"/>
        <v/>
      </c>
    </row>
    <row r="460" spans="21:21">
      <c r="U460" t="str">
        <f t="shared" si="480"/>
        <v/>
      </c>
    </row>
    <row r="461" spans="21:21">
      <c r="U461" t="str">
        <f t="shared" si="480"/>
        <v/>
      </c>
    </row>
    <row r="462" spans="21:21">
      <c r="U462" t="str">
        <f t="shared" si="480"/>
        <v/>
      </c>
    </row>
    <row r="463" spans="21:21">
      <c r="U463" t="str">
        <f t="shared" si="480"/>
        <v/>
      </c>
    </row>
    <row r="464" spans="21:21">
      <c r="U464" t="str">
        <f t="shared" si="480"/>
        <v/>
      </c>
    </row>
    <row r="465" spans="21:21">
      <c r="U465" t="str">
        <f t="shared" si="480"/>
        <v/>
      </c>
    </row>
    <row r="466" spans="21:21">
      <c r="U466" t="str">
        <f t="shared" si="480"/>
        <v/>
      </c>
    </row>
    <row r="467" spans="21:21">
      <c r="U467" t="str">
        <f t="shared" si="480"/>
        <v/>
      </c>
    </row>
    <row r="468" spans="21:21">
      <c r="U468" t="str">
        <f t="shared" si="480"/>
        <v/>
      </c>
    </row>
    <row r="469" spans="21:21">
      <c r="U469" t="str">
        <f t="shared" si="480"/>
        <v/>
      </c>
    </row>
    <row r="470" spans="21:21">
      <c r="U470" t="str">
        <f t="shared" si="480"/>
        <v/>
      </c>
    </row>
    <row r="471" spans="21:21">
      <c r="U471" t="str">
        <f t="shared" si="480"/>
        <v/>
      </c>
    </row>
    <row r="472" spans="21:21">
      <c r="U472" t="str">
        <f t="shared" si="480"/>
        <v/>
      </c>
    </row>
    <row r="473" spans="21:21">
      <c r="U473" t="str">
        <f t="shared" si="480"/>
        <v/>
      </c>
    </row>
    <row r="474" spans="21:21">
      <c r="U474" t="str">
        <f t="shared" si="480"/>
        <v/>
      </c>
    </row>
    <row r="475" spans="21:21">
      <c r="U475" t="str">
        <f t="shared" si="480"/>
        <v/>
      </c>
    </row>
    <row r="476" spans="21:21">
      <c r="U476" t="str">
        <f t="shared" si="480"/>
        <v/>
      </c>
    </row>
    <row r="477" spans="21:21">
      <c r="U477" t="str">
        <f t="shared" si="480"/>
        <v/>
      </c>
    </row>
    <row r="478" spans="21:21">
      <c r="U478" t="str">
        <f t="shared" si="480"/>
        <v/>
      </c>
    </row>
    <row r="479" spans="21:21">
      <c r="U479" t="str">
        <f t="shared" si="480"/>
        <v/>
      </c>
    </row>
    <row r="480" spans="21:21">
      <c r="U480" t="str">
        <f t="shared" si="480"/>
        <v/>
      </c>
    </row>
    <row r="481" spans="21:21">
      <c r="U481" t="str">
        <f t="shared" si="480"/>
        <v/>
      </c>
    </row>
    <row r="482" spans="21:21">
      <c r="U482" t="str">
        <f t="shared" si="480"/>
        <v/>
      </c>
    </row>
    <row r="483" spans="21:21">
      <c r="U483" t="str">
        <f t="shared" si="480"/>
        <v/>
      </c>
    </row>
    <row r="484" spans="21:21">
      <c r="U484" t="str">
        <f t="shared" si="480"/>
        <v/>
      </c>
    </row>
    <row r="485" spans="21:21">
      <c r="U485" t="str">
        <f t="shared" si="480"/>
        <v/>
      </c>
    </row>
    <row r="486" spans="21:21">
      <c r="U486" t="str">
        <f t="shared" si="480"/>
        <v/>
      </c>
    </row>
    <row r="487" spans="21:21">
      <c r="U487" t="str">
        <f t="shared" si="480"/>
        <v/>
      </c>
    </row>
    <row r="488" spans="21:21">
      <c r="U488" t="str">
        <f t="shared" si="480"/>
        <v/>
      </c>
    </row>
    <row r="489" spans="21:21">
      <c r="U489" t="str">
        <f t="shared" si="480"/>
        <v/>
      </c>
    </row>
    <row r="490" spans="21:21">
      <c r="U490" t="str">
        <f t="shared" si="480"/>
        <v/>
      </c>
    </row>
    <row r="491" spans="21:21">
      <c r="U491" t="str">
        <f t="shared" si="480"/>
        <v/>
      </c>
    </row>
    <row r="492" spans="21:21">
      <c r="U492" t="str">
        <f t="shared" si="480"/>
        <v/>
      </c>
    </row>
    <row r="493" spans="21:21">
      <c r="U493" t="str">
        <f t="shared" si="480"/>
        <v/>
      </c>
    </row>
    <row r="494" spans="21:21">
      <c r="U494" t="str">
        <f>IF(T494=0,"",RANK(T494,T$10:T$301))</f>
        <v/>
      </c>
    </row>
    <row r="495" spans="21:21">
      <c r="U495" t="str">
        <f>IF(T495=0,"",RANK(T495,T$10:T$301))</f>
        <v/>
      </c>
    </row>
  </sheetData>
  <mergeCells count="32">
    <mergeCell ref="BA302:BB302"/>
    <mergeCell ref="BJ302:BK302"/>
    <mergeCell ref="BS302:BT302"/>
    <mergeCell ref="I302:J302"/>
    <mergeCell ref="Q302:R302"/>
    <mergeCell ref="Z302:AA302"/>
    <mergeCell ref="AI302:AJ302"/>
    <mergeCell ref="AR302:AS302"/>
    <mergeCell ref="BW4:BW5"/>
    <mergeCell ref="BF4:BL4"/>
    <mergeCell ref="BM4:BM5"/>
    <mergeCell ref="BN4:BN5"/>
    <mergeCell ref="V4:AB4"/>
    <mergeCell ref="AC4:AC5"/>
    <mergeCell ref="AE4:AK4"/>
    <mergeCell ref="BV4:BV5"/>
    <mergeCell ref="AN4:AT4"/>
    <mergeCell ref="AU4:AU5"/>
    <mergeCell ref="B2:C2"/>
    <mergeCell ref="B4:D4"/>
    <mergeCell ref="BO4:BU4"/>
    <mergeCell ref="AW4:BC4"/>
    <mergeCell ref="BD4:BD5"/>
    <mergeCell ref="BE4:BE5"/>
    <mergeCell ref="AV4:AV5"/>
    <mergeCell ref="AL4:AL5"/>
    <mergeCell ref="AM4:AM5"/>
    <mergeCell ref="E4:L4"/>
    <mergeCell ref="M4:S4"/>
    <mergeCell ref="T4:T5"/>
    <mergeCell ref="U4:U5"/>
    <mergeCell ref="AD4:AD5"/>
  </mergeCells>
  <conditionalFormatting sqref="E6:S6 BO8:BW287 E7:T8 U6:U17 M9:T17 AD6:BM6 E9:L299 M18:U299 V6:AB299 BN6:BN299 AC7:BM299">
    <cfRule type="cellIs" dxfId="24" priority="11" operator="equal">
      <formula>0</formula>
    </cfRule>
    <cfRule type="cellIs" dxfId="23" priority="12" operator="equal">
      <formula>""</formula>
    </cfRule>
  </conditionalFormatting>
  <conditionalFormatting sqref="M9 BW8:BW287 BT8:BT286 L6:M8 AR73 AW73 BG72 BL72 BQ67 BV67 AO73 AT73 AY73 BD73 BI72 BS67 J6:J298 L9:L298 U6:U299 R6:R299 AD6:AD299 AA6:AA298 AM6:AM299 AJ6:AJ299 AS6:AS299 AV6:AV299 BB6:BB299 BE6:BE299 BN6:BN299 BK6:BK299">
    <cfRule type="cellIs" dxfId="22" priority="8" operator="equal">
      <formula>3</formula>
    </cfRule>
    <cfRule type="cellIs" dxfId="21" priority="9" operator="equal">
      <formula>2</formula>
    </cfRule>
    <cfRule type="cellIs" dxfId="20" priority="10" operator="equal">
      <formula>1</formula>
    </cfRule>
  </conditionalFormatting>
  <conditionalFormatting sqref="L6:L298 U6:U298 AD6:AD298 AM6:AM298 AV6:AV297 BE6:BE297 BN6:BN299">
    <cfRule type="cellIs" dxfId="19" priority="7" operator="between">
      <formula>4</formula>
      <formula>10</formula>
    </cfRule>
  </conditionalFormatting>
  <conditionalFormatting sqref="E6:S6 E7:T8 U6:U17 M9:T17 AD6:BM6 E9:L301 M18:U301 V6:AB301 AC7:BM301 BN6:BW301">
    <cfRule type="cellIs" dxfId="18" priority="5" operator="equal">
      <formula>0</formula>
    </cfRule>
    <cfRule type="cellIs" dxfId="17" priority="6" operator="equal">
      <formula>""</formula>
    </cfRule>
  </conditionalFormatting>
  <conditionalFormatting sqref="M9 L6:M8 AR74 AW74 BG73 BL73 BQ67 BV67 AO74 AT74 AY74 BD74 BI73 BS67 J6:J300 L9:L300 U6:U301 R6:R301 AD6:AD301 AA6:AA300 AM6:AM301 AJ6:AJ301 AS6:AS301 AV6:AV301 BB6:BB301 BE6:BE301 BN6:BN301 BK6:BK301 BW6:BW301 BT6:BT300">
    <cfRule type="cellIs" dxfId="16" priority="2" operator="equal">
      <formula>3</formula>
    </cfRule>
    <cfRule type="cellIs" dxfId="15" priority="3" operator="equal">
      <formula>2</formula>
    </cfRule>
    <cfRule type="cellIs" dxfId="14" priority="4" operator="equal">
      <formula>1</formula>
    </cfRule>
  </conditionalFormatting>
  <conditionalFormatting sqref="L6:L300 U6:U300 AD6:AD300 AM6:AM300 AV6:AV299 BE6:BE299 BN6:BN301 BW6:BW299">
    <cfRule type="cellIs" dxfId="13" priority="1" operator="between">
      <formula>4</formula>
      <formula>10</formula>
    </cfRule>
  </conditionalFormatting>
  <pageMargins left="0.39370078740157483" right="0.39370078740157483" top="0.39370078740157483" bottom="0.39370078740157483" header="0" footer="0"/>
  <pageSetup paperSize="8" scale="54" fitToHeight="0" pageOrder="overThenDown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B2:S302"/>
  <sheetViews>
    <sheetView showZeros="0" zoomScaleNormal="100" workbookViewId="0">
      <pane xSplit="4" topLeftCell="E1" activePane="topRight" state="frozen"/>
      <selection pane="topRight" activeCell="C9" sqref="C9"/>
    </sheetView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2.140625" style="2" bestFit="1" customWidth="1"/>
    <col min="5" max="5" width="42.85546875" bestFit="1" customWidth="1"/>
    <col min="6" max="11" width="4.140625" style="1" customWidth="1"/>
    <col min="12" max="12" width="4.42578125" customWidth="1"/>
  </cols>
  <sheetData>
    <row r="2" spans="2:19" ht="26.25">
      <c r="B2" s="183" t="s">
        <v>149</v>
      </c>
      <c r="C2" s="183"/>
    </row>
    <row r="3" spans="2:19" ht="15.75" thickBot="1"/>
    <row r="4" spans="2:19" ht="75.75" customHeight="1">
      <c r="B4" s="178" t="s">
        <v>8</v>
      </c>
      <c r="C4" s="179"/>
      <c r="D4" s="180"/>
      <c r="E4" s="188" t="s">
        <v>2178</v>
      </c>
      <c r="F4" s="189"/>
      <c r="G4" s="189"/>
      <c r="H4" s="189"/>
      <c r="I4" s="189"/>
      <c r="J4" s="189"/>
      <c r="K4" s="189"/>
    </row>
    <row r="5" spans="2:19" ht="49.5" thickBot="1">
      <c r="B5" s="46" t="s">
        <v>25</v>
      </c>
      <c r="C5" s="47" t="s">
        <v>26</v>
      </c>
      <c r="D5" s="45" t="s">
        <v>7</v>
      </c>
      <c r="E5" s="23" t="s">
        <v>0</v>
      </c>
      <c r="F5" s="24" t="s">
        <v>1</v>
      </c>
      <c r="G5" s="24" t="s">
        <v>2</v>
      </c>
      <c r="H5" s="24" t="s">
        <v>3</v>
      </c>
      <c r="I5" s="24" t="s">
        <v>4</v>
      </c>
      <c r="J5" s="24" t="s">
        <v>5</v>
      </c>
      <c r="K5" s="34" t="s">
        <v>6</v>
      </c>
    </row>
    <row r="6" spans="2:19">
      <c r="B6" s="58" t="s">
        <v>514</v>
      </c>
      <c r="C6" s="59" t="s">
        <v>544</v>
      </c>
      <c r="D6" s="72" t="s">
        <v>646</v>
      </c>
      <c r="E6" s="13" t="s">
        <v>2197</v>
      </c>
      <c r="F6" s="14">
        <v>19</v>
      </c>
      <c r="G6" s="14">
        <v>19</v>
      </c>
      <c r="H6" s="14">
        <v>18</v>
      </c>
      <c r="I6" s="5">
        <f t="shared" ref="I6:I37" si="0">SUM(F6:H6)</f>
        <v>56</v>
      </c>
      <c r="J6" s="5">
        <f t="shared" ref="J6:J37" si="1">IF(E6="","",RANK(I6,I$6:I$301))</f>
        <v>1</v>
      </c>
      <c r="K6" s="35">
        <f t="shared" ref="K6:K37" si="2">IF(J6="",0,I$302+1-J6)</f>
        <v>211</v>
      </c>
      <c r="M6" t="s">
        <v>2197</v>
      </c>
      <c r="N6">
        <v>19</v>
      </c>
      <c r="O6">
        <v>19</v>
      </c>
      <c r="P6">
        <v>18</v>
      </c>
      <c r="Q6">
        <v>56</v>
      </c>
      <c r="R6">
        <v>1</v>
      </c>
      <c r="S6">
        <v>211</v>
      </c>
    </row>
    <row r="7" spans="2:19">
      <c r="B7" s="53" t="s">
        <v>508</v>
      </c>
      <c r="C7" s="63" t="s">
        <v>538</v>
      </c>
      <c r="D7" s="73" t="s">
        <v>640</v>
      </c>
      <c r="E7" s="13" t="s">
        <v>2254</v>
      </c>
      <c r="F7" s="14">
        <v>20</v>
      </c>
      <c r="G7" s="14">
        <v>13</v>
      </c>
      <c r="H7" s="14">
        <v>19</v>
      </c>
      <c r="I7" s="5">
        <f t="shared" si="0"/>
        <v>52</v>
      </c>
      <c r="J7" s="5">
        <f t="shared" si="1"/>
        <v>2</v>
      </c>
      <c r="K7" s="35">
        <f t="shared" si="2"/>
        <v>210</v>
      </c>
      <c r="M7" t="s">
        <v>2254</v>
      </c>
      <c r="N7">
        <v>20</v>
      </c>
      <c r="O7">
        <v>13</v>
      </c>
      <c r="P7">
        <v>19</v>
      </c>
      <c r="Q7">
        <v>52</v>
      </c>
      <c r="R7">
        <v>2</v>
      </c>
      <c r="S7">
        <v>210</v>
      </c>
    </row>
    <row r="8" spans="2:19">
      <c r="B8" s="53" t="s">
        <v>684</v>
      </c>
      <c r="C8" s="60" t="s">
        <v>542</v>
      </c>
      <c r="D8" s="73" t="s">
        <v>28</v>
      </c>
      <c r="E8" s="13" t="s">
        <v>2185</v>
      </c>
      <c r="F8" s="14">
        <v>17</v>
      </c>
      <c r="G8" s="14">
        <v>18</v>
      </c>
      <c r="H8" s="14">
        <v>17</v>
      </c>
      <c r="I8" s="5">
        <f t="shared" si="0"/>
        <v>52</v>
      </c>
      <c r="J8" s="5">
        <f t="shared" si="1"/>
        <v>2</v>
      </c>
      <c r="K8" s="35">
        <f t="shared" si="2"/>
        <v>210</v>
      </c>
      <c r="M8" t="s">
        <v>2185</v>
      </c>
      <c r="N8">
        <v>17</v>
      </c>
      <c r="O8">
        <v>18</v>
      </c>
      <c r="P8">
        <v>17</v>
      </c>
      <c r="Q8">
        <v>52</v>
      </c>
      <c r="R8">
        <v>2</v>
      </c>
      <c r="S8">
        <v>210</v>
      </c>
    </row>
    <row r="9" spans="2:19">
      <c r="B9" s="53" t="s">
        <v>414</v>
      </c>
      <c r="C9" s="60" t="s">
        <v>545</v>
      </c>
      <c r="D9" s="73" t="s">
        <v>47</v>
      </c>
      <c r="E9" s="13" t="s">
        <v>2214</v>
      </c>
      <c r="F9" s="14">
        <v>18</v>
      </c>
      <c r="G9" s="14">
        <v>20</v>
      </c>
      <c r="H9" s="14">
        <v>14</v>
      </c>
      <c r="I9" s="5">
        <f t="shared" si="0"/>
        <v>52</v>
      </c>
      <c r="J9" s="5">
        <f t="shared" si="1"/>
        <v>2</v>
      </c>
      <c r="K9" s="35">
        <f t="shared" si="2"/>
        <v>210</v>
      </c>
      <c r="M9" t="s">
        <v>2214</v>
      </c>
      <c r="N9">
        <v>18</v>
      </c>
      <c r="O9">
        <v>20</v>
      </c>
      <c r="P9">
        <v>14</v>
      </c>
      <c r="Q9">
        <v>52</v>
      </c>
      <c r="R9">
        <v>2</v>
      </c>
      <c r="S9">
        <v>210</v>
      </c>
    </row>
    <row r="10" spans="2:19">
      <c r="B10" s="53" t="s">
        <v>697</v>
      </c>
      <c r="C10" s="41" t="s">
        <v>550</v>
      </c>
      <c r="D10" s="74" t="s">
        <v>571</v>
      </c>
      <c r="E10" s="13" t="s">
        <v>2224</v>
      </c>
      <c r="F10" s="14">
        <v>19</v>
      </c>
      <c r="G10" s="14">
        <v>18</v>
      </c>
      <c r="H10" s="14">
        <v>14</v>
      </c>
      <c r="I10" s="5">
        <f t="shared" si="0"/>
        <v>51</v>
      </c>
      <c r="J10" s="5">
        <f t="shared" si="1"/>
        <v>5</v>
      </c>
      <c r="K10" s="35">
        <f t="shared" si="2"/>
        <v>207</v>
      </c>
      <c r="M10" t="s">
        <v>2224</v>
      </c>
      <c r="N10">
        <v>19</v>
      </c>
      <c r="O10">
        <v>18</v>
      </c>
      <c r="P10">
        <v>14</v>
      </c>
      <c r="Q10">
        <v>51</v>
      </c>
      <c r="R10">
        <v>5</v>
      </c>
      <c r="S10">
        <v>207</v>
      </c>
    </row>
    <row r="11" spans="2:19">
      <c r="B11" s="36" t="s">
        <v>700</v>
      </c>
      <c r="C11" s="41" t="s">
        <v>538</v>
      </c>
      <c r="D11" s="74" t="s">
        <v>60</v>
      </c>
      <c r="E11" s="13" t="s">
        <v>2240</v>
      </c>
      <c r="F11" s="14">
        <v>20</v>
      </c>
      <c r="G11" s="14">
        <v>18</v>
      </c>
      <c r="H11" s="14">
        <v>13</v>
      </c>
      <c r="I11" s="5">
        <f t="shared" si="0"/>
        <v>51</v>
      </c>
      <c r="J11" s="5">
        <f t="shared" si="1"/>
        <v>5</v>
      </c>
      <c r="K11" s="35">
        <f t="shared" si="2"/>
        <v>207</v>
      </c>
      <c r="M11" t="s">
        <v>2240</v>
      </c>
      <c r="N11">
        <v>20</v>
      </c>
      <c r="O11">
        <v>18</v>
      </c>
      <c r="P11">
        <v>13</v>
      </c>
      <c r="Q11">
        <v>51</v>
      </c>
      <c r="R11">
        <v>5</v>
      </c>
      <c r="S11">
        <v>207</v>
      </c>
    </row>
    <row r="12" spans="2:19">
      <c r="B12" s="36" t="s">
        <v>424</v>
      </c>
      <c r="C12" s="41" t="s">
        <v>545</v>
      </c>
      <c r="D12" s="74" t="s">
        <v>43</v>
      </c>
      <c r="E12" s="13" t="s">
        <v>2210</v>
      </c>
      <c r="F12" s="14">
        <v>15</v>
      </c>
      <c r="G12" s="14">
        <v>19</v>
      </c>
      <c r="H12" s="14">
        <v>16</v>
      </c>
      <c r="I12" s="5">
        <f t="shared" si="0"/>
        <v>50</v>
      </c>
      <c r="J12" s="5">
        <f t="shared" si="1"/>
        <v>7</v>
      </c>
      <c r="K12" s="35">
        <f t="shared" si="2"/>
        <v>205</v>
      </c>
      <c r="M12" t="s">
        <v>2210</v>
      </c>
      <c r="N12">
        <v>15</v>
      </c>
      <c r="O12">
        <v>19</v>
      </c>
      <c r="P12">
        <v>16</v>
      </c>
      <c r="Q12">
        <v>50</v>
      </c>
      <c r="R12">
        <v>7</v>
      </c>
      <c r="S12">
        <v>205</v>
      </c>
    </row>
    <row r="13" spans="2:19">
      <c r="B13" s="36" t="s">
        <v>677</v>
      </c>
      <c r="C13" s="41" t="s">
        <v>541</v>
      </c>
      <c r="D13" s="74" t="s">
        <v>101</v>
      </c>
      <c r="E13" s="13" t="s">
        <v>2299</v>
      </c>
      <c r="F13" s="14">
        <v>16</v>
      </c>
      <c r="G13" s="14">
        <v>16</v>
      </c>
      <c r="H13" s="14">
        <v>18</v>
      </c>
      <c r="I13" s="5">
        <f t="shared" si="0"/>
        <v>50</v>
      </c>
      <c r="J13" s="5">
        <f t="shared" si="1"/>
        <v>7</v>
      </c>
      <c r="K13" s="35">
        <f t="shared" si="2"/>
        <v>205</v>
      </c>
      <c r="M13" t="s">
        <v>2299</v>
      </c>
      <c r="N13">
        <v>16</v>
      </c>
      <c r="O13">
        <v>16</v>
      </c>
      <c r="P13">
        <v>18</v>
      </c>
      <c r="Q13">
        <v>50</v>
      </c>
      <c r="R13">
        <v>7</v>
      </c>
      <c r="S13">
        <v>205</v>
      </c>
    </row>
    <row r="14" spans="2:19">
      <c r="B14" s="36" t="s">
        <v>432</v>
      </c>
      <c r="C14" s="41" t="s">
        <v>552</v>
      </c>
      <c r="D14" s="74" t="s">
        <v>118</v>
      </c>
      <c r="E14" s="13" t="s">
        <v>1094</v>
      </c>
      <c r="F14" s="14">
        <v>18</v>
      </c>
      <c r="G14" s="14">
        <v>17</v>
      </c>
      <c r="H14" s="14">
        <v>14</v>
      </c>
      <c r="I14" s="5">
        <f t="shared" si="0"/>
        <v>49</v>
      </c>
      <c r="J14" s="5">
        <f t="shared" si="1"/>
        <v>9</v>
      </c>
      <c r="K14" s="35">
        <f t="shared" si="2"/>
        <v>203</v>
      </c>
      <c r="M14" t="s">
        <v>1094</v>
      </c>
      <c r="N14">
        <v>18</v>
      </c>
      <c r="O14">
        <v>17</v>
      </c>
      <c r="P14">
        <v>14</v>
      </c>
      <c r="Q14">
        <v>49</v>
      </c>
      <c r="R14">
        <v>9</v>
      </c>
      <c r="S14">
        <v>203</v>
      </c>
    </row>
    <row r="15" spans="2:19">
      <c r="B15" s="36" t="s">
        <v>410</v>
      </c>
      <c r="C15" s="41" t="s">
        <v>555</v>
      </c>
      <c r="D15" s="74" t="s">
        <v>122</v>
      </c>
      <c r="E15" s="13" t="s">
        <v>1194</v>
      </c>
      <c r="F15" s="14">
        <v>18</v>
      </c>
      <c r="G15" s="14">
        <v>15</v>
      </c>
      <c r="H15" s="14">
        <v>16</v>
      </c>
      <c r="I15" s="5">
        <f t="shared" si="0"/>
        <v>49</v>
      </c>
      <c r="J15" s="5">
        <f t="shared" si="1"/>
        <v>9</v>
      </c>
      <c r="K15" s="35">
        <f t="shared" si="2"/>
        <v>203</v>
      </c>
      <c r="M15" t="s">
        <v>1194</v>
      </c>
      <c r="N15">
        <v>18</v>
      </c>
      <c r="O15">
        <v>15</v>
      </c>
      <c r="P15">
        <v>16</v>
      </c>
      <c r="Q15">
        <v>49</v>
      </c>
      <c r="R15">
        <v>9</v>
      </c>
      <c r="S15">
        <v>203</v>
      </c>
    </row>
    <row r="16" spans="2:19">
      <c r="B16" s="36" t="s">
        <v>451</v>
      </c>
      <c r="C16" s="41" t="s">
        <v>550</v>
      </c>
      <c r="D16" s="74" t="s">
        <v>51</v>
      </c>
      <c r="E16" s="13" t="s">
        <v>2228</v>
      </c>
      <c r="F16" s="14">
        <v>16</v>
      </c>
      <c r="G16" s="14">
        <v>16</v>
      </c>
      <c r="H16" s="14">
        <v>16</v>
      </c>
      <c r="I16" s="5">
        <f t="shared" si="0"/>
        <v>48</v>
      </c>
      <c r="J16" s="5">
        <f t="shared" si="1"/>
        <v>11</v>
      </c>
      <c r="K16" s="35">
        <f t="shared" si="2"/>
        <v>201</v>
      </c>
      <c r="M16" t="s">
        <v>2228</v>
      </c>
      <c r="N16">
        <v>16</v>
      </c>
      <c r="O16">
        <v>16</v>
      </c>
      <c r="P16">
        <v>16</v>
      </c>
      <c r="Q16">
        <v>48</v>
      </c>
      <c r="R16">
        <v>11</v>
      </c>
      <c r="S16">
        <v>201</v>
      </c>
    </row>
    <row r="17" spans="2:19">
      <c r="B17" s="36" t="s">
        <v>392</v>
      </c>
      <c r="C17" s="41" t="s">
        <v>540</v>
      </c>
      <c r="D17" s="74" t="s">
        <v>576</v>
      </c>
      <c r="E17" s="13" t="s">
        <v>2184</v>
      </c>
      <c r="F17" s="14">
        <v>16</v>
      </c>
      <c r="G17" s="14">
        <v>19</v>
      </c>
      <c r="H17" s="14">
        <v>13</v>
      </c>
      <c r="I17" s="5">
        <f t="shared" si="0"/>
        <v>48</v>
      </c>
      <c r="J17" s="5">
        <f t="shared" si="1"/>
        <v>11</v>
      </c>
      <c r="K17" s="35">
        <f t="shared" si="2"/>
        <v>201</v>
      </c>
      <c r="M17" t="s">
        <v>2184</v>
      </c>
      <c r="N17">
        <v>16</v>
      </c>
      <c r="O17">
        <v>19</v>
      </c>
      <c r="P17">
        <v>13</v>
      </c>
      <c r="Q17">
        <v>48</v>
      </c>
      <c r="R17">
        <v>11</v>
      </c>
      <c r="S17">
        <v>201</v>
      </c>
    </row>
    <row r="18" spans="2:19">
      <c r="B18" s="36" t="s">
        <v>388</v>
      </c>
      <c r="C18" s="41" t="s">
        <v>548</v>
      </c>
      <c r="D18" s="74" t="s">
        <v>572</v>
      </c>
      <c r="E18" s="13" t="s">
        <v>2322</v>
      </c>
      <c r="F18" s="14">
        <v>16</v>
      </c>
      <c r="G18" s="14">
        <v>15</v>
      </c>
      <c r="H18" s="14">
        <v>17</v>
      </c>
      <c r="I18" s="5">
        <f t="shared" si="0"/>
        <v>48</v>
      </c>
      <c r="J18" s="5">
        <f t="shared" si="1"/>
        <v>11</v>
      </c>
      <c r="K18" s="35">
        <f t="shared" si="2"/>
        <v>201</v>
      </c>
      <c r="M18" t="s">
        <v>2322</v>
      </c>
      <c r="N18">
        <v>16</v>
      </c>
      <c r="O18">
        <v>15</v>
      </c>
      <c r="P18">
        <v>17</v>
      </c>
      <c r="Q18">
        <v>48</v>
      </c>
      <c r="R18">
        <v>11</v>
      </c>
      <c r="S18">
        <v>201</v>
      </c>
    </row>
    <row r="19" spans="2:19">
      <c r="B19" s="36" t="s">
        <v>370</v>
      </c>
      <c r="C19" s="41" t="s">
        <v>542</v>
      </c>
      <c r="D19" s="74" t="s">
        <v>29</v>
      </c>
      <c r="E19" s="13" t="s">
        <v>1793</v>
      </c>
      <c r="F19" s="14">
        <v>13</v>
      </c>
      <c r="G19" s="14">
        <v>17</v>
      </c>
      <c r="H19" s="14">
        <v>18</v>
      </c>
      <c r="I19" s="5">
        <f t="shared" si="0"/>
        <v>48</v>
      </c>
      <c r="J19" s="5">
        <f t="shared" si="1"/>
        <v>11</v>
      </c>
      <c r="K19" s="35">
        <f t="shared" si="2"/>
        <v>201</v>
      </c>
      <c r="M19" t="s">
        <v>1793</v>
      </c>
      <c r="N19">
        <v>13</v>
      </c>
      <c r="O19">
        <v>17</v>
      </c>
      <c r="P19">
        <v>18</v>
      </c>
      <c r="Q19">
        <v>48</v>
      </c>
      <c r="R19">
        <v>11</v>
      </c>
      <c r="S19">
        <v>201</v>
      </c>
    </row>
    <row r="20" spans="2:19">
      <c r="B20" s="36" t="s">
        <v>704</v>
      </c>
      <c r="C20" s="41" t="s">
        <v>538</v>
      </c>
      <c r="D20" s="74" t="s">
        <v>55</v>
      </c>
      <c r="E20" s="13" t="s">
        <v>2233</v>
      </c>
      <c r="F20" s="14">
        <v>18</v>
      </c>
      <c r="G20" s="14">
        <v>15</v>
      </c>
      <c r="H20" s="14">
        <v>15</v>
      </c>
      <c r="I20" s="5">
        <f t="shared" si="0"/>
        <v>48</v>
      </c>
      <c r="J20" s="5">
        <f t="shared" si="1"/>
        <v>11</v>
      </c>
      <c r="K20" s="35">
        <f t="shared" si="2"/>
        <v>201</v>
      </c>
      <c r="M20" t="s">
        <v>2233</v>
      </c>
      <c r="N20">
        <v>18</v>
      </c>
      <c r="O20">
        <v>15</v>
      </c>
      <c r="P20">
        <v>15</v>
      </c>
      <c r="Q20">
        <v>48</v>
      </c>
      <c r="R20">
        <v>11</v>
      </c>
      <c r="S20">
        <v>201</v>
      </c>
    </row>
    <row r="21" spans="2:19">
      <c r="B21" s="36" t="s">
        <v>662</v>
      </c>
      <c r="C21" s="41" t="s">
        <v>560</v>
      </c>
      <c r="D21" s="74" t="s">
        <v>649</v>
      </c>
      <c r="E21" s="13" t="s">
        <v>2351</v>
      </c>
      <c r="F21" s="14">
        <v>13</v>
      </c>
      <c r="G21" s="14">
        <v>18</v>
      </c>
      <c r="H21" s="14">
        <v>17</v>
      </c>
      <c r="I21" s="5">
        <f t="shared" si="0"/>
        <v>48</v>
      </c>
      <c r="J21" s="5">
        <f t="shared" si="1"/>
        <v>11</v>
      </c>
      <c r="K21" s="35">
        <f t="shared" si="2"/>
        <v>201</v>
      </c>
      <c r="M21" t="s">
        <v>2351</v>
      </c>
      <c r="N21">
        <v>13</v>
      </c>
      <c r="O21">
        <v>18</v>
      </c>
      <c r="P21">
        <v>17</v>
      </c>
      <c r="Q21">
        <v>48</v>
      </c>
      <c r="R21">
        <v>11</v>
      </c>
      <c r="S21">
        <v>201</v>
      </c>
    </row>
    <row r="22" spans="2:19">
      <c r="B22" s="36" t="s">
        <v>454</v>
      </c>
      <c r="C22" s="41" t="s">
        <v>555</v>
      </c>
      <c r="D22" s="74" t="s">
        <v>121</v>
      </c>
      <c r="E22" s="13" t="s">
        <v>1095</v>
      </c>
      <c r="F22" s="14">
        <v>16</v>
      </c>
      <c r="G22" s="14">
        <v>19</v>
      </c>
      <c r="H22" s="14">
        <v>13</v>
      </c>
      <c r="I22" s="5">
        <f t="shared" si="0"/>
        <v>48</v>
      </c>
      <c r="J22" s="5">
        <f t="shared" si="1"/>
        <v>11</v>
      </c>
      <c r="K22" s="35">
        <f t="shared" si="2"/>
        <v>201</v>
      </c>
      <c r="M22" t="s">
        <v>1095</v>
      </c>
      <c r="N22">
        <v>16</v>
      </c>
      <c r="O22">
        <v>19</v>
      </c>
      <c r="P22">
        <v>13</v>
      </c>
      <c r="Q22">
        <v>48</v>
      </c>
      <c r="R22">
        <v>11</v>
      </c>
      <c r="S22">
        <v>201</v>
      </c>
    </row>
    <row r="23" spans="2:19">
      <c r="B23" s="36" t="s">
        <v>446</v>
      </c>
      <c r="C23" s="41" t="s">
        <v>538</v>
      </c>
      <c r="D23" s="74" t="s">
        <v>604</v>
      </c>
      <c r="E23" s="13" t="s">
        <v>2243</v>
      </c>
      <c r="F23" s="14">
        <v>18</v>
      </c>
      <c r="G23" s="14">
        <v>15</v>
      </c>
      <c r="H23" s="14">
        <v>15</v>
      </c>
      <c r="I23" s="5">
        <f t="shared" si="0"/>
        <v>48</v>
      </c>
      <c r="J23" s="5">
        <f t="shared" si="1"/>
        <v>11</v>
      </c>
      <c r="K23" s="35">
        <f t="shared" si="2"/>
        <v>201</v>
      </c>
      <c r="M23" t="s">
        <v>2243</v>
      </c>
      <c r="N23">
        <v>18</v>
      </c>
      <c r="O23">
        <v>15</v>
      </c>
      <c r="P23">
        <v>15</v>
      </c>
      <c r="Q23">
        <v>48</v>
      </c>
      <c r="R23">
        <v>11</v>
      </c>
      <c r="S23">
        <v>201</v>
      </c>
    </row>
    <row r="24" spans="2:19">
      <c r="B24" s="36" t="s">
        <v>373</v>
      </c>
      <c r="C24" s="41" t="s">
        <v>546</v>
      </c>
      <c r="D24" s="74" t="s">
        <v>131</v>
      </c>
      <c r="E24" s="13" t="s">
        <v>2342</v>
      </c>
      <c r="F24" s="14">
        <v>14</v>
      </c>
      <c r="G24" s="14">
        <v>17</v>
      </c>
      <c r="H24" s="14">
        <v>16</v>
      </c>
      <c r="I24" s="5">
        <f t="shared" si="0"/>
        <v>47</v>
      </c>
      <c r="J24" s="5">
        <f t="shared" si="1"/>
        <v>19</v>
      </c>
      <c r="K24" s="35">
        <f t="shared" si="2"/>
        <v>193</v>
      </c>
      <c r="M24" t="s">
        <v>2342</v>
      </c>
      <c r="N24">
        <v>14</v>
      </c>
      <c r="O24">
        <v>17</v>
      </c>
      <c r="P24">
        <v>16</v>
      </c>
      <c r="Q24">
        <v>47</v>
      </c>
      <c r="R24">
        <v>19</v>
      </c>
      <c r="S24">
        <v>193</v>
      </c>
    </row>
    <row r="25" spans="2:19">
      <c r="B25" s="36" t="s">
        <v>506</v>
      </c>
      <c r="C25" s="41" t="s">
        <v>536</v>
      </c>
      <c r="D25" s="74" t="s">
        <v>636</v>
      </c>
      <c r="E25" s="13" t="s">
        <v>2223</v>
      </c>
      <c r="F25" s="14">
        <v>17</v>
      </c>
      <c r="G25" s="14">
        <v>15</v>
      </c>
      <c r="H25" s="14">
        <v>15</v>
      </c>
      <c r="I25" s="5">
        <f t="shared" si="0"/>
        <v>47</v>
      </c>
      <c r="J25" s="5">
        <f t="shared" si="1"/>
        <v>19</v>
      </c>
      <c r="K25" s="35">
        <f t="shared" si="2"/>
        <v>193</v>
      </c>
      <c r="M25" t="s">
        <v>2223</v>
      </c>
      <c r="N25">
        <v>17</v>
      </c>
      <c r="O25">
        <v>15</v>
      </c>
      <c r="P25">
        <v>15</v>
      </c>
      <c r="Q25">
        <v>47</v>
      </c>
      <c r="R25">
        <v>19</v>
      </c>
      <c r="S25">
        <v>193</v>
      </c>
    </row>
    <row r="26" spans="2:19">
      <c r="B26" s="36" t="s">
        <v>376</v>
      </c>
      <c r="C26" s="41" t="s">
        <v>538</v>
      </c>
      <c r="D26" s="74" t="s">
        <v>62</v>
      </c>
      <c r="E26" s="13" t="s">
        <v>2244</v>
      </c>
      <c r="F26" s="14">
        <v>15</v>
      </c>
      <c r="G26" s="14">
        <v>17</v>
      </c>
      <c r="H26" s="14">
        <v>15</v>
      </c>
      <c r="I26" s="5">
        <f t="shared" si="0"/>
        <v>47</v>
      </c>
      <c r="J26" s="5">
        <f t="shared" si="1"/>
        <v>19</v>
      </c>
      <c r="K26" s="35">
        <f t="shared" si="2"/>
        <v>193</v>
      </c>
      <c r="M26" t="s">
        <v>2244</v>
      </c>
      <c r="N26">
        <v>15</v>
      </c>
      <c r="O26">
        <v>17</v>
      </c>
      <c r="P26">
        <v>15</v>
      </c>
      <c r="Q26">
        <v>47</v>
      </c>
      <c r="R26">
        <v>19</v>
      </c>
      <c r="S26">
        <v>193</v>
      </c>
    </row>
    <row r="27" spans="2:19">
      <c r="B27" s="36" t="s">
        <v>386</v>
      </c>
      <c r="C27" s="41" t="s">
        <v>539</v>
      </c>
      <c r="D27" s="74" t="s">
        <v>110</v>
      </c>
      <c r="E27" s="13" t="s">
        <v>2315</v>
      </c>
      <c r="F27" s="14">
        <v>16</v>
      </c>
      <c r="G27" s="14">
        <v>18</v>
      </c>
      <c r="H27" s="14">
        <v>13</v>
      </c>
      <c r="I27" s="5">
        <f t="shared" si="0"/>
        <v>47</v>
      </c>
      <c r="J27" s="5">
        <f t="shared" si="1"/>
        <v>19</v>
      </c>
      <c r="K27" s="35">
        <f t="shared" si="2"/>
        <v>193</v>
      </c>
      <c r="M27" t="s">
        <v>2315</v>
      </c>
      <c r="N27">
        <v>16</v>
      </c>
      <c r="O27">
        <v>18</v>
      </c>
      <c r="P27">
        <v>13</v>
      </c>
      <c r="Q27">
        <v>47</v>
      </c>
      <c r="R27">
        <v>19</v>
      </c>
      <c r="S27">
        <v>193</v>
      </c>
    </row>
    <row r="28" spans="2:19">
      <c r="B28" s="36" t="s">
        <v>468</v>
      </c>
      <c r="C28" s="41" t="s">
        <v>560</v>
      </c>
      <c r="D28" s="74" t="s">
        <v>133</v>
      </c>
      <c r="E28" s="13" t="s">
        <v>2270</v>
      </c>
      <c r="F28" s="14">
        <v>17</v>
      </c>
      <c r="G28" s="14">
        <v>16</v>
      </c>
      <c r="H28" s="14">
        <v>14</v>
      </c>
      <c r="I28" s="5">
        <f t="shared" si="0"/>
        <v>47</v>
      </c>
      <c r="J28" s="5">
        <f t="shared" si="1"/>
        <v>19</v>
      </c>
      <c r="K28" s="35">
        <f t="shared" si="2"/>
        <v>193</v>
      </c>
      <c r="M28" t="s">
        <v>2270</v>
      </c>
      <c r="N28">
        <v>17</v>
      </c>
      <c r="O28">
        <v>16</v>
      </c>
      <c r="P28">
        <v>14</v>
      </c>
      <c r="Q28">
        <v>47</v>
      </c>
      <c r="R28">
        <v>19</v>
      </c>
      <c r="S28">
        <v>193</v>
      </c>
    </row>
    <row r="29" spans="2:19">
      <c r="B29" s="36" t="s">
        <v>942</v>
      </c>
      <c r="C29" s="41" t="s">
        <v>556</v>
      </c>
      <c r="D29" s="74" t="s">
        <v>940</v>
      </c>
      <c r="E29" s="13" t="s">
        <v>2189</v>
      </c>
      <c r="F29" s="14">
        <v>18</v>
      </c>
      <c r="G29" s="14">
        <v>16</v>
      </c>
      <c r="H29" s="14">
        <v>13</v>
      </c>
      <c r="I29" s="5">
        <f t="shared" si="0"/>
        <v>47</v>
      </c>
      <c r="J29" s="5">
        <f t="shared" si="1"/>
        <v>19</v>
      </c>
      <c r="K29" s="35">
        <f t="shared" si="2"/>
        <v>193</v>
      </c>
      <c r="M29" t="s">
        <v>2284</v>
      </c>
      <c r="N29">
        <v>17</v>
      </c>
      <c r="O29">
        <v>16</v>
      </c>
      <c r="P29">
        <v>13</v>
      </c>
      <c r="Q29">
        <v>46</v>
      </c>
      <c r="R29">
        <v>26</v>
      </c>
      <c r="S29">
        <v>186</v>
      </c>
    </row>
    <row r="30" spans="2:19">
      <c r="B30" s="36" t="s">
        <v>365</v>
      </c>
      <c r="C30" s="41" t="s">
        <v>535</v>
      </c>
      <c r="D30" s="74" t="s">
        <v>90</v>
      </c>
      <c r="E30" s="13" t="s">
        <v>2284</v>
      </c>
      <c r="F30" s="14">
        <v>17</v>
      </c>
      <c r="G30" s="14">
        <v>16</v>
      </c>
      <c r="H30" s="14">
        <v>13</v>
      </c>
      <c r="I30" s="5">
        <f t="shared" si="0"/>
        <v>46</v>
      </c>
      <c r="J30" s="5">
        <f t="shared" si="1"/>
        <v>26</v>
      </c>
      <c r="K30" s="35">
        <f t="shared" si="2"/>
        <v>186</v>
      </c>
      <c r="M30" t="s">
        <v>2307</v>
      </c>
      <c r="N30">
        <v>14</v>
      </c>
      <c r="O30">
        <v>16</v>
      </c>
      <c r="P30">
        <v>16</v>
      </c>
      <c r="Q30">
        <v>46</v>
      </c>
      <c r="R30">
        <v>26</v>
      </c>
      <c r="S30">
        <v>186</v>
      </c>
    </row>
    <row r="31" spans="2:19">
      <c r="B31" s="36" t="s">
        <v>441</v>
      </c>
      <c r="C31" s="41" t="s">
        <v>558</v>
      </c>
      <c r="D31" s="74" t="s">
        <v>599</v>
      </c>
      <c r="E31" s="13" t="s">
        <v>2307</v>
      </c>
      <c r="F31" s="14">
        <v>14</v>
      </c>
      <c r="G31" s="14">
        <v>16</v>
      </c>
      <c r="H31" s="14">
        <v>16</v>
      </c>
      <c r="I31" s="5">
        <f t="shared" si="0"/>
        <v>46</v>
      </c>
      <c r="J31" s="5">
        <f t="shared" si="1"/>
        <v>26</v>
      </c>
      <c r="K31" s="35">
        <f t="shared" si="2"/>
        <v>186</v>
      </c>
      <c r="M31" t="s">
        <v>2211</v>
      </c>
      <c r="N31">
        <v>12</v>
      </c>
      <c r="O31">
        <v>16</v>
      </c>
      <c r="P31">
        <v>18</v>
      </c>
      <c r="Q31">
        <v>46</v>
      </c>
      <c r="R31">
        <v>26</v>
      </c>
      <c r="S31">
        <v>186</v>
      </c>
    </row>
    <row r="32" spans="2:19">
      <c r="B32" s="36" t="s">
        <v>442</v>
      </c>
      <c r="C32" s="41" t="s">
        <v>545</v>
      </c>
      <c r="D32" s="74" t="s">
        <v>44</v>
      </c>
      <c r="E32" s="13" t="s">
        <v>2211</v>
      </c>
      <c r="F32" s="14">
        <v>12</v>
      </c>
      <c r="G32" s="14">
        <v>16</v>
      </c>
      <c r="H32" s="14">
        <v>18</v>
      </c>
      <c r="I32" s="5">
        <f t="shared" si="0"/>
        <v>46</v>
      </c>
      <c r="J32" s="5">
        <f t="shared" si="1"/>
        <v>26</v>
      </c>
      <c r="K32" s="35">
        <f t="shared" si="2"/>
        <v>186</v>
      </c>
      <c r="M32" t="s">
        <v>2317</v>
      </c>
      <c r="N32">
        <v>15</v>
      </c>
      <c r="O32">
        <v>15</v>
      </c>
      <c r="P32">
        <v>16</v>
      </c>
      <c r="Q32">
        <v>46</v>
      </c>
      <c r="R32">
        <v>26</v>
      </c>
      <c r="S32">
        <v>186</v>
      </c>
    </row>
    <row r="33" spans="2:19">
      <c r="B33" s="36" t="s">
        <v>447</v>
      </c>
      <c r="C33" s="41" t="s">
        <v>539</v>
      </c>
      <c r="D33" s="74" t="s">
        <v>112</v>
      </c>
      <c r="E33" s="13" t="s">
        <v>2317</v>
      </c>
      <c r="F33" s="14">
        <v>15</v>
      </c>
      <c r="G33" s="14">
        <v>15</v>
      </c>
      <c r="H33" s="14">
        <v>16</v>
      </c>
      <c r="I33" s="5">
        <f t="shared" si="0"/>
        <v>46</v>
      </c>
      <c r="J33" s="5">
        <f t="shared" si="1"/>
        <v>26</v>
      </c>
      <c r="K33" s="35">
        <f t="shared" si="2"/>
        <v>186</v>
      </c>
      <c r="M33" t="s">
        <v>2302</v>
      </c>
      <c r="N33">
        <v>16</v>
      </c>
      <c r="O33">
        <v>17</v>
      </c>
      <c r="P33">
        <v>13</v>
      </c>
      <c r="Q33">
        <v>46</v>
      </c>
      <c r="R33">
        <v>26</v>
      </c>
      <c r="S33">
        <v>186</v>
      </c>
    </row>
    <row r="34" spans="2:19">
      <c r="B34" s="36" t="s">
        <v>393</v>
      </c>
      <c r="C34" s="41" t="s">
        <v>541</v>
      </c>
      <c r="D34" s="74" t="s">
        <v>103</v>
      </c>
      <c r="E34" s="13" t="s">
        <v>2302</v>
      </c>
      <c r="F34" s="14">
        <v>16</v>
      </c>
      <c r="G34" s="14">
        <v>17</v>
      </c>
      <c r="H34" s="14">
        <v>13</v>
      </c>
      <c r="I34" s="5">
        <f t="shared" si="0"/>
        <v>46</v>
      </c>
      <c r="J34" s="5">
        <f t="shared" si="1"/>
        <v>26</v>
      </c>
      <c r="K34" s="35">
        <f t="shared" si="2"/>
        <v>186</v>
      </c>
      <c r="M34" t="s">
        <v>2330</v>
      </c>
      <c r="N34">
        <v>13</v>
      </c>
      <c r="O34">
        <v>13</v>
      </c>
      <c r="P34">
        <v>20</v>
      </c>
      <c r="Q34">
        <v>46</v>
      </c>
      <c r="R34">
        <v>26</v>
      </c>
      <c r="S34">
        <v>186</v>
      </c>
    </row>
    <row r="35" spans="2:19">
      <c r="B35" s="52" t="s">
        <v>676</v>
      </c>
      <c r="C35" s="61" t="s">
        <v>555</v>
      </c>
      <c r="D35" s="74" t="s">
        <v>621</v>
      </c>
      <c r="E35" s="13" t="s">
        <v>2330</v>
      </c>
      <c r="F35" s="14">
        <v>13</v>
      </c>
      <c r="G35" s="14">
        <v>13</v>
      </c>
      <c r="H35" s="14">
        <v>20</v>
      </c>
      <c r="I35" s="5">
        <f t="shared" si="0"/>
        <v>46</v>
      </c>
      <c r="J35" s="5">
        <f t="shared" si="1"/>
        <v>26</v>
      </c>
      <c r="K35" s="35">
        <f t="shared" si="2"/>
        <v>186</v>
      </c>
      <c r="M35" t="s">
        <v>2363</v>
      </c>
      <c r="N35">
        <v>19</v>
      </c>
      <c r="O35">
        <v>14</v>
      </c>
      <c r="P35">
        <v>13</v>
      </c>
      <c r="Q35">
        <v>46</v>
      </c>
      <c r="R35">
        <v>26</v>
      </c>
      <c r="S35">
        <v>186</v>
      </c>
    </row>
    <row r="36" spans="2:19">
      <c r="B36" s="36" t="s">
        <v>521</v>
      </c>
      <c r="C36" s="41" t="s">
        <v>543</v>
      </c>
      <c r="D36" s="74" t="s">
        <v>144</v>
      </c>
      <c r="E36" s="13" t="s">
        <v>2363</v>
      </c>
      <c r="F36" s="14">
        <v>19</v>
      </c>
      <c r="G36" s="14">
        <v>14</v>
      </c>
      <c r="H36" s="14">
        <v>13</v>
      </c>
      <c r="I36" s="5">
        <f t="shared" si="0"/>
        <v>46</v>
      </c>
      <c r="J36" s="5">
        <f t="shared" si="1"/>
        <v>26</v>
      </c>
      <c r="K36" s="35">
        <f t="shared" si="2"/>
        <v>186</v>
      </c>
      <c r="M36" t="s">
        <v>2256</v>
      </c>
      <c r="N36">
        <v>15</v>
      </c>
      <c r="O36">
        <v>14</v>
      </c>
      <c r="P36">
        <v>17</v>
      </c>
      <c r="Q36">
        <v>46</v>
      </c>
      <c r="R36">
        <v>26</v>
      </c>
      <c r="S36">
        <v>186</v>
      </c>
    </row>
    <row r="37" spans="2:19">
      <c r="B37" s="36" t="s">
        <v>975</v>
      </c>
      <c r="C37" s="41" t="s">
        <v>538</v>
      </c>
      <c r="D37" s="74" t="s">
        <v>974</v>
      </c>
      <c r="E37" s="13" t="s">
        <v>2256</v>
      </c>
      <c r="F37" s="14">
        <v>15</v>
      </c>
      <c r="G37" s="14">
        <v>14</v>
      </c>
      <c r="H37" s="14">
        <v>17</v>
      </c>
      <c r="I37" s="5">
        <f t="shared" si="0"/>
        <v>46</v>
      </c>
      <c r="J37" s="5">
        <f t="shared" si="1"/>
        <v>26</v>
      </c>
      <c r="K37" s="35">
        <f t="shared" si="2"/>
        <v>186</v>
      </c>
      <c r="M37" t="s">
        <v>2274</v>
      </c>
      <c r="N37">
        <v>15</v>
      </c>
      <c r="O37">
        <v>18</v>
      </c>
      <c r="P37">
        <v>13</v>
      </c>
      <c r="Q37">
        <v>46</v>
      </c>
      <c r="R37">
        <v>26</v>
      </c>
      <c r="S37">
        <v>186</v>
      </c>
    </row>
    <row r="38" spans="2:19">
      <c r="B38" s="36" t="s">
        <v>1246</v>
      </c>
      <c r="C38" s="41" t="s">
        <v>549</v>
      </c>
      <c r="D38" s="74" t="s">
        <v>1245</v>
      </c>
      <c r="E38" s="13" t="s">
        <v>2274</v>
      </c>
      <c r="F38" s="14">
        <v>15</v>
      </c>
      <c r="G38" s="14">
        <v>18</v>
      </c>
      <c r="H38" s="14">
        <v>13</v>
      </c>
      <c r="I38" s="5">
        <f t="shared" ref="I38:I69" si="3">SUM(F38:H38)</f>
        <v>46</v>
      </c>
      <c r="J38" s="5">
        <f t="shared" ref="J38:J69" si="4">IF(E38="","",RANK(I38,I$6:I$301))</f>
        <v>26</v>
      </c>
      <c r="K38" s="35">
        <f t="shared" ref="K38:K69" si="5">IF(J38="",0,I$302+1-J38)</f>
        <v>186</v>
      </c>
      <c r="M38" t="s">
        <v>2308</v>
      </c>
      <c r="N38">
        <v>16</v>
      </c>
      <c r="O38">
        <v>16</v>
      </c>
      <c r="P38">
        <v>13</v>
      </c>
      <c r="Q38">
        <v>45</v>
      </c>
      <c r="R38">
        <v>35</v>
      </c>
      <c r="S38">
        <v>177</v>
      </c>
    </row>
    <row r="39" spans="2:19">
      <c r="B39" s="36" t="s">
        <v>443</v>
      </c>
      <c r="C39" s="41" t="s">
        <v>539</v>
      </c>
      <c r="D39" s="74" t="s">
        <v>105</v>
      </c>
      <c r="E39" s="13" t="s">
        <v>2308</v>
      </c>
      <c r="F39" s="14">
        <v>16</v>
      </c>
      <c r="G39" s="14">
        <v>16</v>
      </c>
      <c r="H39" s="14">
        <v>13</v>
      </c>
      <c r="I39" s="5">
        <f t="shared" si="3"/>
        <v>45</v>
      </c>
      <c r="J39" s="5">
        <f t="shared" si="4"/>
        <v>35</v>
      </c>
      <c r="K39" s="35">
        <f t="shared" si="5"/>
        <v>177</v>
      </c>
      <c r="M39" t="s">
        <v>2334</v>
      </c>
      <c r="N39">
        <v>20</v>
      </c>
      <c r="O39">
        <v>17</v>
      </c>
      <c r="P39">
        <v>8</v>
      </c>
      <c r="Q39">
        <v>45</v>
      </c>
      <c r="R39">
        <v>35</v>
      </c>
      <c r="S39">
        <v>177</v>
      </c>
    </row>
    <row r="40" spans="2:19">
      <c r="B40" s="36" t="s">
        <v>408</v>
      </c>
      <c r="C40" s="41" t="s">
        <v>546</v>
      </c>
      <c r="D40" s="74" t="s">
        <v>124</v>
      </c>
      <c r="E40" s="13" t="s">
        <v>2334</v>
      </c>
      <c r="F40" s="14">
        <v>20</v>
      </c>
      <c r="G40" s="14">
        <v>17</v>
      </c>
      <c r="H40" s="14">
        <v>8</v>
      </c>
      <c r="I40" s="5">
        <f t="shared" si="3"/>
        <v>45</v>
      </c>
      <c r="J40" s="5">
        <f t="shared" si="4"/>
        <v>35</v>
      </c>
      <c r="K40" s="35">
        <f t="shared" si="5"/>
        <v>177</v>
      </c>
      <c r="M40" t="s">
        <v>2220</v>
      </c>
      <c r="N40">
        <v>14</v>
      </c>
      <c r="O40">
        <v>16</v>
      </c>
      <c r="P40">
        <v>15</v>
      </c>
      <c r="Q40">
        <v>45</v>
      </c>
      <c r="R40">
        <v>35</v>
      </c>
      <c r="S40">
        <v>177</v>
      </c>
    </row>
    <row r="41" spans="2:19">
      <c r="B41" s="36" t="s">
        <v>394</v>
      </c>
      <c r="C41" s="41" t="s">
        <v>545</v>
      </c>
      <c r="D41" s="74" t="s">
        <v>577</v>
      </c>
      <c r="E41" s="13" t="s">
        <v>2220</v>
      </c>
      <c r="F41" s="14">
        <v>14</v>
      </c>
      <c r="G41" s="14">
        <v>16</v>
      </c>
      <c r="H41" s="14">
        <v>15</v>
      </c>
      <c r="I41" s="5">
        <f t="shared" si="3"/>
        <v>45</v>
      </c>
      <c r="J41" s="5">
        <f t="shared" si="4"/>
        <v>35</v>
      </c>
      <c r="K41" s="35">
        <f t="shared" si="5"/>
        <v>177</v>
      </c>
      <c r="M41" t="s">
        <v>2276</v>
      </c>
      <c r="N41">
        <v>15</v>
      </c>
      <c r="O41">
        <v>16</v>
      </c>
      <c r="P41">
        <v>14</v>
      </c>
      <c r="Q41">
        <v>45</v>
      </c>
      <c r="R41">
        <v>35</v>
      </c>
      <c r="S41">
        <v>177</v>
      </c>
    </row>
    <row r="42" spans="2:19">
      <c r="B42" s="36" t="s">
        <v>481</v>
      </c>
      <c r="C42" s="41" t="s">
        <v>549</v>
      </c>
      <c r="D42" s="74" t="s">
        <v>81</v>
      </c>
      <c r="E42" s="13" t="s">
        <v>2276</v>
      </c>
      <c r="F42" s="14">
        <v>15</v>
      </c>
      <c r="G42" s="14">
        <v>16</v>
      </c>
      <c r="H42" s="14">
        <v>14</v>
      </c>
      <c r="I42" s="5">
        <f t="shared" si="3"/>
        <v>45</v>
      </c>
      <c r="J42" s="5">
        <f t="shared" si="4"/>
        <v>35</v>
      </c>
      <c r="K42" s="35">
        <f t="shared" si="5"/>
        <v>177</v>
      </c>
      <c r="M42" t="s">
        <v>2235</v>
      </c>
      <c r="N42">
        <v>17</v>
      </c>
      <c r="O42">
        <v>13</v>
      </c>
      <c r="P42">
        <v>15</v>
      </c>
      <c r="Q42">
        <v>45</v>
      </c>
      <c r="R42">
        <v>35</v>
      </c>
      <c r="S42">
        <v>177</v>
      </c>
    </row>
    <row r="43" spans="2:19">
      <c r="B43" s="36" t="s">
        <v>661</v>
      </c>
      <c r="C43" s="41" t="s">
        <v>538</v>
      </c>
      <c r="D43" s="74" t="s">
        <v>57</v>
      </c>
      <c r="E43" s="13" t="s">
        <v>2235</v>
      </c>
      <c r="F43" s="14">
        <v>17</v>
      </c>
      <c r="G43" s="14">
        <v>13</v>
      </c>
      <c r="H43" s="14">
        <v>15</v>
      </c>
      <c r="I43" s="5">
        <f t="shared" si="3"/>
        <v>45</v>
      </c>
      <c r="J43" s="5">
        <f t="shared" si="4"/>
        <v>35</v>
      </c>
      <c r="K43" s="35">
        <f t="shared" si="5"/>
        <v>177</v>
      </c>
      <c r="M43" t="s">
        <v>2250</v>
      </c>
      <c r="N43">
        <v>14</v>
      </c>
      <c r="O43">
        <v>16</v>
      </c>
      <c r="P43">
        <v>15</v>
      </c>
      <c r="Q43">
        <v>45</v>
      </c>
      <c r="R43">
        <v>35</v>
      </c>
      <c r="S43">
        <v>177</v>
      </c>
    </row>
    <row r="44" spans="2:19">
      <c r="B44" s="36" t="s">
        <v>520</v>
      </c>
      <c r="C44" s="41" t="s">
        <v>538</v>
      </c>
      <c r="D44" s="74" t="s">
        <v>651</v>
      </c>
      <c r="E44" s="13" t="s">
        <v>2250</v>
      </c>
      <c r="F44" s="14">
        <v>14</v>
      </c>
      <c r="G44" s="14">
        <v>16</v>
      </c>
      <c r="H44" s="14">
        <v>15</v>
      </c>
      <c r="I44" s="5">
        <f t="shared" si="3"/>
        <v>45</v>
      </c>
      <c r="J44" s="5">
        <f t="shared" si="4"/>
        <v>35</v>
      </c>
      <c r="K44" s="35">
        <f t="shared" si="5"/>
        <v>177</v>
      </c>
      <c r="M44" t="s">
        <v>2182</v>
      </c>
      <c r="N44">
        <v>15</v>
      </c>
      <c r="O44">
        <v>15</v>
      </c>
      <c r="P44">
        <v>15</v>
      </c>
      <c r="Q44">
        <v>45</v>
      </c>
      <c r="R44">
        <v>35</v>
      </c>
      <c r="S44">
        <v>177</v>
      </c>
    </row>
    <row r="45" spans="2:19">
      <c r="B45" s="36" t="s">
        <v>472</v>
      </c>
      <c r="C45" s="41" t="s">
        <v>540</v>
      </c>
      <c r="D45" s="74" t="s">
        <v>619</v>
      </c>
      <c r="E45" s="13" t="s">
        <v>2182</v>
      </c>
      <c r="F45" s="14">
        <v>15</v>
      </c>
      <c r="G45" s="14">
        <v>15</v>
      </c>
      <c r="H45" s="14">
        <v>15</v>
      </c>
      <c r="I45" s="5">
        <f t="shared" si="3"/>
        <v>45</v>
      </c>
      <c r="J45" s="5">
        <f t="shared" si="4"/>
        <v>35</v>
      </c>
      <c r="K45" s="35">
        <f t="shared" si="5"/>
        <v>177</v>
      </c>
      <c r="M45" t="s">
        <v>2296</v>
      </c>
      <c r="N45">
        <v>14</v>
      </c>
      <c r="O45">
        <v>15</v>
      </c>
      <c r="P45">
        <v>15</v>
      </c>
      <c r="Q45">
        <v>44</v>
      </c>
      <c r="R45">
        <v>42</v>
      </c>
      <c r="S45">
        <v>170</v>
      </c>
    </row>
    <row r="46" spans="2:19">
      <c r="B46" s="36" t="s">
        <v>691</v>
      </c>
      <c r="C46" s="41" t="s">
        <v>541</v>
      </c>
      <c r="D46" s="74" t="s">
        <v>593</v>
      </c>
      <c r="E46" s="13" t="s">
        <v>2296</v>
      </c>
      <c r="F46" s="14">
        <v>14</v>
      </c>
      <c r="G46" s="14">
        <v>15</v>
      </c>
      <c r="H46" s="14">
        <v>15</v>
      </c>
      <c r="I46" s="5">
        <f t="shared" si="3"/>
        <v>44</v>
      </c>
      <c r="J46" s="5">
        <f t="shared" si="4"/>
        <v>42</v>
      </c>
      <c r="K46" s="35">
        <f t="shared" si="5"/>
        <v>170</v>
      </c>
      <c r="M46" t="s">
        <v>2199</v>
      </c>
      <c r="N46">
        <v>16</v>
      </c>
      <c r="O46">
        <v>13</v>
      </c>
      <c r="P46">
        <v>15</v>
      </c>
      <c r="Q46">
        <v>44</v>
      </c>
      <c r="R46">
        <v>42</v>
      </c>
      <c r="S46">
        <v>170</v>
      </c>
    </row>
    <row r="47" spans="2:19">
      <c r="B47" s="36" t="s">
        <v>701</v>
      </c>
      <c r="C47" s="41" t="s">
        <v>544</v>
      </c>
      <c r="D47" s="74" t="s">
        <v>564</v>
      </c>
      <c r="E47" s="13" t="s">
        <v>2199</v>
      </c>
      <c r="F47" s="14">
        <v>16</v>
      </c>
      <c r="G47" s="14">
        <v>13</v>
      </c>
      <c r="H47" s="14">
        <v>15</v>
      </c>
      <c r="I47" s="5">
        <f t="shared" si="3"/>
        <v>44</v>
      </c>
      <c r="J47" s="5">
        <f t="shared" si="4"/>
        <v>42</v>
      </c>
      <c r="K47" s="35">
        <f t="shared" si="5"/>
        <v>170</v>
      </c>
      <c r="M47" t="s">
        <v>2261</v>
      </c>
      <c r="N47">
        <v>15</v>
      </c>
      <c r="O47">
        <v>13</v>
      </c>
      <c r="P47">
        <v>16</v>
      </c>
      <c r="Q47">
        <v>44</v>
      </c>
      <c r="R47">
        <v>42</v>
      </c>
      <c r="S47">
        <v>170</v>
      </c>
    </row>
    <row r="48" spans="2:19">
      <c r="B48" s="36" t="s">
        <v>430</v>
      </c>
      <c r="C48" s="41" t="s">
        <v>547</v>
      </c>
      <c r="D48" s="74" t="s">
        <v>70</v>
      </c>
      <c r="E48" s="13" t="s">
        <v>2261</v>
      </c>
      <c r="F48" s="14">
        <v>15</v>
      </c>
      <c r="G48" s="14">
        <v>13</v>
      </c>
      <c r="H48" s="14">
        <v>16</v>
      </c>
      <c r="I48" s="5">
        <f t="shared" si="3"/>
        <v>44</v>
      </c>
      <c r="J48" s="5">
        <f t="shared" si="4"/>
        <v>42</v>
      </c>
      <c r="K48" s="35">
        <f t="shared" si="5"/>
        <v>170</v>
      </c>
      <c r="M48" t="s">
        <v>2245</v>
      </c>
      <c r="N48">
        <v>13</v>
      </c>
      <c r="O48">
        <v>17</v>
      </c>
      <c r="P48">
        <v>14</v>
      </c>
      <c r="Q48">
        <v>44</v>
      </c>
      <c r="R48">
        <v>42</v>
      </c>
      <c r="S48">
        <v>170</v>
      </c>
    </row>
    <row r="49" spans="2:19">
      <c r="B49" s="36" t="s">
        <v>412</v>
      </c>
      <c r="C49" s="41" t="s">
        <v>538</v>
      </c>
      <c r="D49" s="74" t="s">
        <v>63</v>
      </c>
      <c r="E49" s="13" t="s">
        <v>2245</v>
      </c>
      <c r="F49" s="14">
        <v>13</v>
      </c>
      <c r="G49" s="14">
        <v>17</v>
      </c>
      <c r="H49" s="14">
        <v>14</v>
      </c>
      <c r="I49" s="5">
        <f t="shared" si="3"/>
        <v>44</v>
      </c>
      <c r="J49" s="5">
        <f t="shared" si="4"/>
        <v>42</v>
      </c>
      <c r="K49" s="35">
        <f t="shared" si="5"/>
        <v>170</v>
      </c>
      <c r="M49" t="s">
        <v>2264</v>
      </c>
      <c r="N49">
        <v>17</v>
      </c>
      <c r="O49">
        <v>9</v>
      </c>
      <c r="P49">
        <v>18</v>
      </c>
      <c r="Q49">
        <v>44</v>
      </c>
      <c r="R49">
        <v>42</v>
      </c>
      <c r="S49">
        <v>170</v>
      </c>
    </row>
    <row r="50" spans="2:19">
      <c r="B50" s="36" t="s">
        <v>685</v>
      </c>
      <c r="C50" s="41" t="s">
        <v>543</v>
      </c>
      <c r="D50" s="74" t="s">
        <v>147</v>
      </c>
      <c r="E50" s="13" t="s">
        <v>2264</v>
      </c>
      <c r="F50" s="14">
        <v>17</v>
      </c>
      <c r="G50" s="14">
        <v>9</v>
      </c>
      <c r="H50" s="14">
        <v>18</v>
      </c>
      <c r="I50" s="5">
        <f t="shared" si="3"/>
        <v>44</v>
      </c>
      <c r="J50" s="5">
        <f t="shared" si="4"/>
        <v>42</v>
      </c>
      <c r="K50" s="35">
        <f t="shared" si="5"/>
        <v>170</v>
      </c>
      <c r="M50" t="s">
        <v>2282</v>
      </c>
      <c r="N50">
        <v>11</v>
      </c>
      <c r="O50">
        <v>16</v>
      </c>
      <c r="P50">
        <v>17</v>
      </c>
      <c r="Q50">
        <v>44</v>
      </c>
      <c r="R50">
        <v>42</v>
      </c>
      <c r="S50">
        <v>170</v>
      </c>
    </row>
    <row r="51" spans="2:19">
      <c r="B51" s="36" t="s">
        <v>670</v>
      </c>
      <c r="C51" s="41" t="s">
        <v>557</v>
      </c>
      <c r="D51" s="74" t="s">
        <v>88</v>
      </c>
      <c r="E51" s="13" t="s">
        <v>2282</v>
      </c>
      <c r="F51" s="14">
        <v>11</v>
      </c>
      <c r="G51" s="14">
        <v>16</v>
      </c>
      <c r="H51" s="14">
        <v>17</v>
      </c>
      <c r="I51" s="5">
        <f t="shared" si="3"/>
        <v>44</v>
      </c>
      <c r="J51" s="5">
        <f t="shared" si="4"/>
        <v>42</v>
      </c>
      <c r="K51" s="35">
        <f t="shared" si="5"/>
        <v>170</v>
      </c>
      <c r="M51" t="s">
        <v>2222</v>
      </c>
      <c r="N51">
        <v>16</v>
      </c>
      <c r="O51">
        <v>14</v>
      </c>
      <c r="P51">
        <v>13</v>
      </c>
      <c r="Q51">
        <v>43</v>
      </c>
      <c r="R51">
        <v>50</v>
      </c>
      <c r="S51">
        <v>162</v>
      </c>
    </row>
    <row r="52" spans="2:19">
      <c r="B52" s="36" t="s">
        <v>505</v>
      </c>
      <c r="C52" s="41" t="s">
        <v>554</v>
      </c>
      <c r="D52" s="74" t="s">
        <v>139</v>
      </c>
      <c r="E52" s="13" t="s">
        <v>2357</v>
      </c>
      <c r="F52" s="14">
        <v>13</v>
      </c>
      <c r="G52" s="14">
        <v>19</v>
      </c>
      <c r="H52" s="14">
        <v>12</v>
      </c>
      <c r="I52" s="5">
        <f t="shared" si="3"/>
        <v>44</v>
      </c>
      <c r="J52" s="5">
        <f t="shared" si="4"/>
        <v>42</v>
      </c>
      <c r="K52" s="35">
        <f t="shared" si="5"/>
        <v>170</v>
      </c>
      <c r="M52" t="s">
        <v>2258</v>
      </c>
      <c r="N52">
        <v>13</v>
      </c>
      <c r="O52">
        <v>17</v>
      </c>
      <c r="P52">
        <v>13</v>
      </c>
      <c r="Q52">
        <v>43</v>
      </c>
      <c r="R52">
        <v>50</v>
      </c>
      <c r="S52">
        <v>162</v>
      </c>
    </row>
    <row r="53" spans="2:19">
      <c r="B53" s="36" t="s">
        <v>995</v>
      </c>
      <c r="C53" s="41" t="s">
        <v>552</v>
      </c>
      <c r="D53" s="74" t="s">
        <v>994</v>
      </c>
      <c r="E53" s="13" t="s">
        <v>2325</v>
      </c>
      <c r="F53" s="14">
        <v>13</v>
      </c>
      <c r="G53" s="14">
        <v>17</v>
      </c>
      <c r="H53" s="14">
        <v>14</v>
      </c>
      <c r="I53" s="5">
        <f t="shared" si="3"/>
        <v>44</v>
      </c>
      <c r="J53" s="5">
        <f t="shared" si="4"/>
        <v>42</v>
      </c>
      <c r="K53" s="35">
        <f t="shared" si="5"/>
        <v>170</v>
      </c>
      <c r="M53" t="s">
        <v>2355</v>
      </c>
      <c r="N53">
        <v>15</v>
      </c>
      <c r="O53">
        <v>15</v>
      </c>
      <c r="P53">
        <v>13</v>
      </c>
      <c r="Q53">
        <v>43</v>
      </c>
      <c r="R53">
        <v>50</v>
      </c>
      <c r="S53">
        <v>162</v>
      </c>
    </row>
    <row r="54" spans="2:19">
      <c r="B54" s="36" t="s">
        <v>1754</v>
      </c>
      <c r="C54" s="41" t="s">
        <v>536</v>
      </c>
      <c r="D54" s="74" t="s">
        <v>562</v>
      </c>
      <c r="E54" s="13" t="s">
        <v>2222</v>
      </c>
      <c r="F54" s="14">
        <v>16</v>
      </c>
      <c r="G54" s="14">
        <v>14</v>
      </c>
      <c r="H54" s="14">
        <v>13</v>
      </c>
      <c r="I54" s="5">
        <f t="shared" si="3"/>
        <v>43</v>
      </c>
      <c r="J54" s="5">
        <f t="shared" si="4"/>
        <v>50</v>
      </c>
      <c r="K54" s="35">
        <f t="shared" si="5"/>
        <v>162</v>
      </c>
      <c r="M54" t="s">
        <v>2260</v>
      </c>
      <c r="N54">
        <v>11</v>
      </c>
      <c r="O54">
        <v>17</v>
      </c>
      <c r="P54">
        <v>15</v>
      </c>
      <c r="Q54">
        <v>43</v>
      </c>
      <c r="R54">
        <v>50</v>
      </c>
      <c r="S54">
        <v>162</v>
      </c>
    </row>
    <row r="55" spans="2:19">
      <c r="B55" s="36" t="s">
        <v>374</v>
      </c>
      <c r="C55" s="41" t="s">
        <v>547</v>
      </c>
      <c r="D55" s="74" t="s">
        <v>68</v>
      </c>
      <c r="E55" s="13" t="s">
        <v>2258</v>
      </c>
      <c r="F55" s="14">
        <v>13</v>
      </c>
      <c r="G55" s="14">
        <v>17</v>
      </c>
      <c r="H55" s="14">
        <v>13</v>
      </c>
      <c r="I55" s="5">
        <f t="shared" si="3"/>
        <v>43</v>
      </c>
      <c r="J55" s="5">
        <f t="shared" si="4"/>
        <v>50</v>
      </c>
      <c r="K55" s="35">
        <f t="shared" si="5"/>
        <v>162</v>
      </c>
      <c r="M55" t="s">
        <v>2180</v>
      </c>
      <c r="N55">
        <v>17</v>
      </c>
      <c r="O55">
        <v>10</v>
      </c>
      <c r="P55">
        <v>16</v>
      </c>
      <c r="Q55">
        <v>43</v>
      </c>
      <c r="R55">
        <v>50</v>
      </c>
      <c r="S55">
        <v>162</v>
      </c>
    </row>
    <row r="56" spans="2:19">
      <c r="B56" s="36" t="s">
        <v>411</v>
      </c>
      <c r="C56" s="41" t="s">
        <v>554</v>
      </c>
      <c r="D56" s="74" t="s">
        <v>137</v>
      </c>
      <c r="E56" s="13" t="s">
        <v>2355</v>
      </c>
      <c r="F56" s="14">
        <v>15</v>
      </c>
      <c r="G56" s="14">
        <v>15</v>
      </c>
      <c r="H56" s="14">
        <v>13</v>
      </c>
      <c r="I56" s="5">
        <f t="shared" si="3"/>
        <v>43</v>
      </c>
      <c r="J56" s="5">
        <f t="shared" si="4"/>
        <v>50</v>
      </c>
      <c r="K56" s="35">
        <f t="shared" si="5"/>
        <v>162</v>
      </c>
      <c r="M56" t="s">
        <v>2186</v>
      </c>
      <c r="N56">
        <v>15</v>
      </c>
      <c r="O56">
        <v>15</v>
      </c>
      <c r="P56">
        <v>13</v>
      </c>
      <c r="Q56">
        <v>43</v>
      </c>
      <c r="R56">
        <v>50</v>
      </c>
      <c r="S56">
        <v>162</v>
      </c>
    </row>
    <row r="57" spans="2:19">
      <c r="B57" s="36" t="s">
        <v>383</v>
      </c>
      <c r="C57" s="41" t="s">
        <v>547</v>
      </c>
      <c r="D57" s="74" t="s">
        <v>69</v>
      </c>
      <c r="E57" s="13" t="s">
        <v>2260</v>
      </c>
      <c r="F57" s="14">
        <v>11</v>
      </c>
      <c r="G57" s="14">
        <v>17</v>
      </c>
      <c r="H57" s="14">
        <v>15</v>
      </c>
      <c r="I57" s="5">
        <f t="shared" si="3"/>
        <v>43</v>
      </c>
      <c r="J57" s="5">
        <f t="shared" si="4"/>
        <v>50</v>
      </c>
      <c r="K57" s="35">
        <f t="shared" si="5"/>
        <v>162</v>
      </c>
      <c r="M57" t="s">
        <v>1777</v>
      </c>
      <c r="N57">
        <v>19</v>
      </c>
      <c r="O57">
        <v>9</v>
      </c>
      <c r="P57">
        <v>15</v>
      </c>
      <c r="Q57">
        <v>43</v>
      </c>
      <c r="R57">
        <v>50</v>
      </c>
      <c r="S57">
        <v>162</v>
      </c>
    </row>
    <row r="58" spans="2:19">
      <c r="B58" s="36" t="s">
        <v>703</v>
      </c>
      <c r="C58" s="41" t="s">
        <v>540</v>
      </c>
      <c r="D58" s="74" t="s">
        <v>27</v>
      </c>
      <c r="E58" s="13" t="s">
        <v>2180</v>
      </c>
      <c r="F58" s="14">
        <v>17</v>
      </c>
      <c r="G58" s="14">
        <v>10</v>
      </c>
      <c r="H58" s="14">
        <v>16</v>
      </c>
      <c r="I58" s="5">
        <f t="shared" si="3"/>
        <v>43</v>
      </c>
      <c r="J58" s="5">
        <f t="shared" si="4"/>
        <v>50</v>
      </c>
      <c r="K58" s="35">
        <f t="shared" si="5"/>
        <v>162</v>
      </c>
      <c r="M58" t="s">
        <v>2195</v>
      </c>
      <c r="N58">
        <v>16</v>
      </c>
      <c r="O58">
        <v>13</v>
      </c>
      <c r="P58">
        <v>14</v>
      </c>
      <c r="Q58">
        <v>43</v>
      </c>
      <c r="R58">
        <v>50</v>
      </c>
      <c r="S58">
        <v>162</v>
      </c>
    </row>
    <row r="59" spans="2:19">
      <c r="B59" s="36" t="s">
        <v>507</v>
      </c>
      <c r="C59" s="41" t="s">
        <v>542</v>
      </c>
      <c r="D59" s="74" t="s">
        <v>30</v>
      </c>
      <c r="E59" s="13" t="s">
        <v>2186</v>
      </c>
      <c r="F59" s="14">
        <v>15</v>
      </c>
      <c r="G59" s="14">
        <v>15</v>
      </c>
      <c r="H59" s="14">
        <v>13</v>
      </c>
      <c r="I59" s="5">
        <f t="shared" si="3"/>
        <v>43</v>
      </c>
      <c r="J59" s="5">
        <f t="shared" si="4"/>
        <v>50</v>
      </c>
      <c r="K59" s="35">
        <f t="shared" si="5"/>
        <v>162</v>
      </c>
      <c r="M59" t="s">
        <v>2335</v>
      </c>
      <c r="N59">
        <v>15</v>
      </c>
      <c r="O59">
        <v>12</v>
      </c>
      <c r="P59">
        <v>16</v>
      </c>
      <c r="Q59">
        <v>43</v>
      </c>
      <c r="R59">
        <v>50</v>
      </c>
      <c r="S59">
        <v>162</v>
      </c>
    </row>
    <row r="60" spans="2:19">
      <c r="B60" s="52" t="s">
        <v>406</v>
      </c>
      <c r="C60" s="41" t="s">
        <v>546</v>
      </c>
      <c r="D60" s="74" t="s">
        <v>583</v>
      </c>
      <c r="E60" s="13" t="s">
        <v>1777</v>
      </c>
      <c r="F60" s="14">
        <v>19</v>
      </c>
      <c r="G60" s="14">
        <v>9</v>
      </c>
      <c r="H60" s="14">
        <v>15</v>
      </c>
      <c r="I60" s="5">
        <f t="shared" si="3"/>
        <v>43</v>
      </c>
      <c r="J60" s="5">
        <f t="shared" si="4"/>
        <v>50</v>
      </c>
      <c r="K60" s="35">
        <f t="shared" si="5"/>
        <v>162</v>
      </c>
      <c r="M60" t="s">
        <v>2267</v>
      </c>
      <c r="N60">
        <v>16</v>
      </c>
      <c r="O60">
        <v>14</v>
      </c>
      <c r="P60">
        <v>13</v>
      </c>
      <c r="Q60">
        <v>43</v>
      </c>
      <c r="R60">
        <v>50</v>
      </c>
      <c r="S60">
        <v>162</v>
      </c>
    </row>
    <row r="61" spans="2:19">
      <c r="B61" s="36" t="s">
        <v>372</v>
      </c>
      <c r="C61" s="41" t="s">
        <v>544</v>
      </c>
      <c r="D61" s="74" t="s">
        <v>33</v>
      </c>
      <c r="E61" s="13" t="s">
        <v>2195</v>
      </c>
      <c r="F61" s="14">
        <v>16</v>
      </c>
      <c r="G61" s="14">
        <v>13</v>
      </c>
      <c r="H61" s="14">
        <v>14</v>
      </c>
      <c r="I61" s="5">
        <f t="shared" si="3"/>
        <v>43</v>
      </c>
      <c r="J61" s="5">
        <f t="shared" si="4"/>
        <v>50</v>
      </c>
      <c r="K61" s="35">
        <f t="shared" si="5"/>
        <v>162</v>
      </c>
      <c r="M61" t="s">
        <v>2323</v>
      </c>
      <c r="N61">
        <v>13</v>
      </c>
      <c r="O61">
        <v>15</v>
      </c>
      <c r="P61">
        <v>14</v>
      </c>
      <c r="Q61">
        <v>42</v>
      </c>
      <c r="R61">
        <v>61</v>
      </c>
      <c r="S61">
        <v>151</v>
      </c>
    </row>
    <row r="62" spans="2:19">
      <c r="B62" s="36" t="s">
        <v>663</v>
      </c>
      <c r="C62" s="41" t="s">
        <v>546</v>
      </c>
      <c r="D62" s="74" t="s">
        <v>125</v>
      </c>
      <c r="E62" s="13" t="s">
        <v>2335</v>
      </c>
      <c r="F62" s="14">
        <v>15</v>
      </c>
      <c r="G62" s="14">
        <v>12</v>
      </c>
      <c r="H62" s="14">
        <v>16</v>
      </c>
      <c r="I62" s="5">
        <f t="shared" si="3"/>
        <v>43</v>
      </c>
      <c r="J62" s="5">
        <f t="shared" si="4"/>
        <v>50</v>
      </c>
      <c r="K62" s="35">
        <f t="shared" si="5"/>
        <v>162</v>
      </c>
      <c r="M62" t="s">
        <v>2361</v>
      </c>
      <c r="N62">
        <v>14</v>
      </c>
      <c r="O62">
        <v>14</v>
      </c>
      <c r="P62">
        <v>14</v>
      </c>
      <c r="Q62">
        <v>42</v>
      </c>
      <c r="R62">
        <v>61</v>
      </c>
      <c r="S62">
        <v>151</v>
      </c>
    </row>
    <row r="63" spans="2:19">
      <c r="B63" s="36" t="s">
        <v>421</v>
      </c>
      <c r="C63" s="41" t="s">
        <v>547</v>
      </c>
      <c r="D63" s="74" t="s">
        <v>589</v>
      </c>
      <c r="E63" s="13" t="s">
        <v>2267</v>
      </c>
      <c r="F63" s="14">
        <v>16</v>
      </c>
      <c r="G63" s="14">
        <v>14</v>
      </c>
      <c r="H63" s="14">
        <v>13</v>
      </c>
      <c r="I63" s="5">
        <f t="shared" si="3"/>
        <v>43</v>
      </c>
      <c r="J63" s="5">
        <f t="shared" si="4"/>
        <v>50</v>
      </c>
      <c r="K63" s="35">
        <f t="shared" si="5"/>
        <v>162</v>
      </c>
      <c r="M63" t="s">
        <v>2259</v>
      </c>
      <c r="N63">
        <v>13</v>
      </c>
      <c r="O63">
        <v>14</v>
      </c>
      <c r="P63">
        <v>15</v>
      </c>
      <c r="Q63">
        <v>42</v>
      </c>
      <c r="R63">
        <v>61</v>
      </c>
      <c r="S63">
        <v>151</v>
      </c>
    </row>
    <row r="64" spans="2:19">
      <c r="B64" s="36" t="s">
        <v>498</v>
      </c>
      <c r="C64" s="41" t="s">
        <v>547</v>
      </c>
      <c r="D64" s="74" t="s">
        <v>629</v>
      </c>
      <c r="E64" s="13" t="s">
        <v>2268</v>
      </c>
      <c r="F64" s="14">
        <v>14</v>
      </c>
      <c r="G64" s="14">
        <v>17</v>
      </c>
      <c r="H64" s="14">
        <v>12</v>
      </c>
      <c r="I64" s="5">
        <f t="shared" si="3"/>
        <v>43</v>
      </c>
      <c r="J64" s="5">
        <f t="shared" si="4"/>
        <v>50</v>
      </c>
      <c r="K64" s="35">
        <f t="shared" si="5"/>
        <v>162</v>
      </c>
      <c r="M64" t="s">
        <v>2281</v>
      </c>
      <c r="N64">
        <v>17</v>
      </c>
      <c r="O64">
        <v>14</v>
      </c>
      <c r="P64">
        <v>11</v>
      </c>
      <c r="Q64">
        <v>42</v>
      </c>
      <c r="R64">
        <v>61</v>
      </c>
      <c r="S64">
        <v>151</v>
      </c>
    </row>
    <row r="65" spans="2:19">
      <c r="B65" s="36" t="s">
        <v>390</v>
      </c>
      <c r="C65" s="41" t="s">
        <v>548</v>
      </c>
      <c r="D65" s="74" t="s">
        <v>579</v>
      </c>
      <c r="E65" s="13" t="s">
        <v>2323</v>
      </c>
      <c r="F65" s="14">
        <v>13</v>
      </c>
      <c r="G65" s="14">
        <v>15</v>
      </c>
      <c r="H65" s="14">
        <v>14</v>
      </c>
      <c r="I65" s="5">
        <f t="shared" si="3"/>
        <v>42</v>
      </c>
      <c r="J65" s="5">
        <f t="shared" si="4"/>
        <v>61</v>
      </c>
      <c r="K65" s="35">
        <f t="shared" si="5"/>
        <v>151</v>
      </c>
      <c r="M65" t="s">
        <v>2232</v>
      </c>
      <c r="N65">
        <v>14</v>
      </c>
      <c r="O65">
        <v>15</v>
      </c>
      <c r="P65">
        <v>13</v>
      </c>
      <c r="Q65">
        <v>42</v>
      </c>
      <c r="R65">
        <v>61</v>
      </c>
      <c r="S65">
        <v>151</v>
      </c>
    </row>
    <row r="66" spans="2:19">
      <c r="B66" s="36" t="s">
        <v>366</v>
      </c>
      <c r="C66" s="41" t="s">
        <v>537</v>
      </c>
      <c r="D66" s="74" t="s">
        <v>141</v>
      </c>
      <c r="E66" s="13" t="s">
        <v>2361</v>
      </c>
      <c r="F66" s="14">
        <v>14</v>
      </c>
      <c r="G66" s="14">
        <v>14</v>
      </c>
      <c r="H66" s="14">
        <v>14</v>
      </c>
      <c r="I66" s="5">
        <f t="shared" si="3"/>
        <v>42</v>
      </c>
      <c r="J66" s="5">
        <f t="shared" si="4"/>
        <v>61</v>
      </c>
      <c r="K66" s="35">
        <f t="shared" si="5"/>
        <v>151</v>
      </c>
      <c r="M66" t="s">
        <v>2237</v>
      </c>
      <c r="N66">
        <v>13</v>
      </c>
      <c r="O66">
        <v>13</v>
      </c>
      <c r="P66">
        <v>16</v>
      </c>
      <c r="Q66">
        <v>42</v>
      </c>
      <c r="R66">
        <v>61</v>
      </c>
      <c r="S66">
        <v>151</v>
      </c>
    </row>
    <row r="67" spans="2:19">
      <c r="B67" s="36" t="s">
        <v>407</v>
      </c>
      <c r="C67" s="41" t="s">
        <v>547</v>
      </c>
      <c r="D67" s="74" t="s">
        <v>584</v>
      </c>
      <c r="E67" s="13" t="s">
        <v>2259</v>
      </c>
      <c r="F67" s="14">
        <v>13</v>
      </c>
      <c r="G67" s="14">
        <v>14</v>
      </c>
      <c r="H67" s="14">
        <v>15</v>
      </c>
      <c r="I67" s="5">
        <f t="shared" si="3"/>
        <v>42</v>
      </c>
      <c r="J67" s="5">
        <f t="shared" si="4"/>
        <v>61</v>
      </c>
      <c r="K67" s="35">
        <f t="shared" si="5"/>
        <v>151</v>
      </c>
      <c r="M67" t="s">
        <v>2225</v>
      </c>
      <c r="N67">
        <v>16</v>
      </c>
      <c r="O67">
        <v>13</v>
      </c>
      <c r="P67">
        <v>13</v>
      </c>
      <c r="Q67">
        <v>42</v>
      </c>
      <c r="R67">
        <v>61</v>
      </c>
      <c r="S67">
        <v>151</v>
      </c>
    </row>
    <row r="68" spans="2:19">
      <c r="B68" s="36" t="s">
        <v>679</v>
      </c>
      <c r="C68" s="41" t="s">
        <v>557</v>
      </c>
      <c r="D68" s="74" t="s">
        <v>86</v>
      </c>
      <c r="E68" s="13" t="s">
        <v>2281</v>
      </c>
      <c r="F68" s="14">
        <v>17</v>
      </c>
      <c r="G68" s="14">
        <v>14</v>
      </c>
      <c r="H68" s="14">
        <v>11</v>
      </c>
      <c r="I68" s="5">
        <f t="shared" si="3"/>
        <v>42</v>
      </c>
      <c r="J68" s="5">
        <f t="shared" si="4"/>
        <v>61</v>
      </c>
      <c r="K68" s="35">
        <f t="shared" si="5"/>
        <v>151</v>
      </c>
      <c r="M68" t="s">
        <v>2348</v>
      </c>
      <c r="N68">
        <v>12</v>
      </c>
      <c r="O68">
        <v>14</v>
      </c>
      <c r="P68">
        <v>16</v>
      </c>
      <c r="Q68">
        <v>42</v>
      </c>
      <c r="R68">
        <v>61</v>
      </c>
      <c r="S68">
        <v>151</v>
      </c>
    </row>
    <row r="69" spans="2:19">
      <c r="B69" s="36" t="s">
        <v>449</v>
      </c>
      <c r="C69" s="41" t="s">
        <v>559</v>
      </c>
      <c r="D69" s="74" t="s">
        <v>606</v>
      </c>
      <c r="E69" s="13" t="s">
        <v>2232</v>
      </c>
      <c r="F69" s="14">
        <v>14</v>
      </c>
      <c r="G69" s="14">
        <v>15</v>
      </c>
      <c r="H69" s="14">
        <v>13</v>
      </c>
      <c r="I69" s="5">
        <f t="shared" si="3"/>
        <v>42</v>
      </c>
      <c r="J69" s="5">
        <f t="shared" si="4"/>
        <v>61</v>
      </c>
      <c r="K69" s="35">
        <f t="shared" si="5"/>
        <v>151</v>
      </c>
      <c r="M69" t="s">
        <v>2269</v>
      </c>
      <c r="N69">
        <v>13</v>
      </c>
      <c r="O69">
        <v>16</v>
      </c>
      <c r="P69">
        <v>13</v>
      </c>
      <c r="Q69">
        <v>42</v>
      </c>
      <c r="R69">
        <v>61</v>
      </c>
      <c r="S69">
        <v>151</v>
      </c>
    </row>
    <row r="70" spans="2:19">
      <c r="B70" s="36" t="s">
        <v>694</v>
      </c>
      <c r="C70" s="41" t="s">
        <v>538</v>
      </c>
      <c r="D70" s="74" t="s">
        <v>59</v>
      </c>
      <c r="E70" s="13" t="s">
        <v>2237</v>
      </c>
      <c r="F70" s="14">
        <v>13</v>
      </c>
      <c r="G70" s="14">
        <v>13</v>
      </c>
      <c r="H70" s="14">
        <v>16</v>
      </c>
      <c r="I70" s="5">
        <f t="shared" ref="I70:I101" si="6">SUM(F70:H70)</f>
        <v>42</v>
      </c>
      <c r="J70" s="5">
        <f t="shared" ref="J70:J101" si="7">IF(E70="","",RANK(I70,I$6:I$301))</f>
        <v>61</v>
      </c>
      <c r="K70" s="35">
        <f t="shared" ref="K70:K101" si="8">IF(J70="",0,I$302+1-J70)</f>
        <v>151</v>
      </c>
      <c r="M70" t="s">
        <v>2279</v>
      </c>
      <c r="N70">
        <v>13</v>
      </c>
      <c r="O70">
        <v>14</v>
      </c>
      <c r="P70">
        <v>15</v>
      </c>
      <c r="Q70">
        <v>42</v>
      </c>
      <c r="R70">
        <v>61</v>
      </c>
      <c r="S70">
        <v>151</v>
      </c>
    </row>
    <row r="71" spans="2:19">
      <c r="B71" s="36" t="s">
        <v>957</v>
      </c>
      <c r="C71" s="41" t="s">
        <v>550</v>
      </c>
      <c r="D71" s="74" t="s">
        <v>956</v>
      </c>
      <c r="E71" s="13" t="s">
        <v>2225</v>
      </c>
      <c r="F71" s="14">
        <v>16</v>
      </c>
      <c r="G71" s="14">
        <v>13</v>
      </c>
      <c r="H71" s="14">
        <v>13</v>
      </c>
      <c r="I71" s="5">
        <f t="shared" si="6"/>
        <v>42</v>
      </c>
      <c r="J71" s="5">
        <f t="shared" si="7"/>
        <v>61</v>
      </c>
      <c r="K71" s="35">
        <f t="shared" si="8"/>
        <v>151</v>
      </c>
      <c r="M71" t="s">
        <v>2207</v>
      </c>
      <c r="N71">
        <v>13</v>
      </c>
      <c r="O71">
        <v>14</v>
      </c>
      <c r="P71">
        <v>15</v>
      </c>
      <c r="Q71">
        <v>42</v>
      </c>
      <c r="R71">
        <v>61</v>
      </c>
      <c r="S71">
        <v>151</v>
      </c>
    </row>
    <row r="72" spans="2:19">
      <c r="B72" s="36" t="s">
        <v>469</v>
      </c>
      <c r="C72" s="41" t="s">
        <v>560</v>
      </c>
      <c r="D72" s="74" t="s">
        <v>132</v>
      </c>
      <c r="E72" s="13" t="s">
        <v>2348</v>
      </c>
      <c r="F72" s="14">
        <v>12</v>
      </c>
      <c r="G72" s="14">
        <v>14</v>
      </c>
      <c r="H72" s="14">
        <v>16</v>
      </c>
      <c r="I72" s="5">
        <f t="shared" si="6"/>
        <v>42</v>
      </c>
      <c r="J72" s="5">
        <f t="shared" si="7"/>
        <v>61</v>
      </c>
      <c r="K72" s="35">
        <f t="shared" si="8"/>
        <v>151</v>
      </c>
      <c r="M72" t="s">
        <v>2328</v>
      </c>
      <c r="N72">
        <v>12</v>
      </c>
      <c r="O72">
        <v>15</v>
      </c>
      <c r="P72">
        <v>15</v>
      </c>
      <c r="Q72">
        <v>42</v>
      </c>
      <c r="R72">
        <v>61</v>
      </c>
      <c r="S72">
        <v>151</v>
      </c>
    </row>
    <row r="73" spans="2:19">
      <c r="B73" s="36" t="s">
        <v>977</v>
      </c>
      <c r="C73" s="41" t="s">
        <v>547</v>
      </c>
      <c r="D73" s="74" t="s">
        <v>976</v>
      </c>
      <c r="E73" s="13" t="s">
        <v>2269</v>
      </c>
      <c r="F73" s="14">
        <v>13</v>
      </c>
      <c r="G73" s="14">
        <v>16</v>
      </c>
      <c r="H73" s="14">
        <v>13</v>
      </c>
      <c r="I73" s="5">
        <f t="shared" si="6"/>
        <v>42</v>
      </c>
      <c r="J73" s="5">
        <f t="shared" si="7"/>
        <v>61</v>
      </c>
      <c r="K73" s="35">
        <f t="shared" si="8"/>
        <v>151</v>
      </c>
      <c r="M73" t="s">
        <v>2339</v>
      </c>
      <c r="N73">
        <v>11</v>
      </c>
      <c r="O73">
        <v>16</v>
      </c>
      <c r="P73">
        <v>15</v>
      </c>
      <c r="Q73">
        <v>42</v>
      </c>
      <c r="R73">
        <v>61</v>
      </c>
      <c r="S73">
        <v>151</v>
      </c>
    </row>
    <row r="74" spans="2:19">
      <c r="B74" s="36" t="s">
        <v>436</v>
      </c>
      <c r="C74" s="41" t="s">
        <v>557</v>
      </c>
      <c r="D74" s="74" t="s">
        <v>83</v>
      </c>
      <c r="E74" s="13" t="s">
        <v>2279</v>
      </c>
      <c r="F74" s="14">
        <v>13</v>
      </c>
      <c r="G74" s="14">
        <v>14</v>
      </c>
      <c r="H74" s="14">
        <v>15</v>
      </c>
      <c r="I74" s="5">
        <f t="shared" si="6"/>
        <v>42</v>
      </c>
      <c r="J74" s="5">
        <f t="shared" si="7"/>
        <v>61</v>
      </c>
      <c r="K74" s="35">
        <f t="shared" si="8"/>
        <v>151</v>
      </c>
      <c r="M74" t="s">
        <v>2179</v>
      </c>
      <c r="N74">
        <v>13</v>
      </c>
      <c r="O74">
        <v>14</v>
      </c>
      <c r="P74">
        <v>14</v>
      </c>
      <c r="Q74">
        <v>41</v>
      </c>
      <c r="R74">
        <v>74</v>
      </c>
      <c r="S74">
        <v>138</v>
      </c>
    </row>
    <row r="75" spans="2:19">
      <c r="B75" s="36" t="s">
        <v>510</v>
      </c>
      <c r="C75" s="41" t="s">
        <v>553</v>
      </c>
      <c r="D75" s="74" t="s">
        <v>38</v>
      </c>
      <c r="E75" s="13" t="s">
        <v>2207</v>
      </c>
      <c r="F75" s="14">
        <v>13</v>
      </c>
      <c r="G75" s="14">
        <v>14</v>
      </c>
      <c r="H75" s="14">
        <v>15</v>
      </c>
      <c r="I75" s="5">
        <f t="shared" si="6"/>
        <v>42</v>
      </c>
      <c r="J75" s="5">
        <f t="shared" si="7"/>
        <v>61</v>
      </c>
      <c r="K75" s="35">
        <f t="shared" si="8"/>
        <v>151</v>
      </c>
      <c r="M75" t="s">
        <v>2252</v>
      </c>
      <c r="N75">
        <v>17</v>
      </c>
      <c r="O75">
        <v>10</v>
      </c>
      <c r="P75">
        <v>14</v>
      </c>
      <c r="Q75">
        <v>41</v>
      </c>
      <c r="R75">
        <v>74</v>
      </c>
      <c r="S75">
        <v>138</v>
      </c>
    </row>
    <row r="76" spans="2:19">
      <c r="B76" s="36" t="s">
        <v>1250</v>
      </c>
      <c r="C76" s="41" t="s">
        <v>555</v>
      </c>
      <c r="D76" s="74" t="s">
        <v>1249</v>
      </c>
      <c r="E76" s="13" t="s">
        <v>2328</v>
      </c>
      <c r="F76" s="14">
        <v>12</v>
      </c>
      <c r="G76" s="14">
        <v>15</v>
      </c>
      <c r="H76" s="14">
        <v>15</v>
      </c>
      <c r="I76" s="5">
        <f t="shared" si="6"/>
        <v>42</v>
      </c>
      <c r="J76" s="5">
        <f t="shared" si="7"/>
        <v>61</v>
      </c>
      <c r="K76" s="35">
        <f t="shared" si="8"/>
        <v>151</v>
      </c>
      <c r="M76" t="s">
        <v>2287</v>
      </c>
      <c r="N76">
        <v>13</v>
      </c>
      <c r="O76">
        <v>15</v>
      </c>
      <c r="P76">
        <v>13</v>
      </c>
      <c r="Q76">
        <v>41</v>
      </c>
      <c r="R76">
        <v>74</v>
      </c>
      <c r="S76">
        <v>138</v>
      </c>
    </row>
    <row r="77" spans="2:19">
      <c r="B77" s="36" t="s">
        <v>487</v>
      </c>
      <c r="C77" s="41" t="s">
        <v>546</v>
      </c>
      <c r="D77" s="74" t="s">
        <v>128</v>
      </c>
      <c r="E77" s="13" t="s">
        <v>2339</v>
      </c>
      <c r="F77" s="14">
        <v>11</v>
      </c>
      <c r="G77" s="14">
        <v>16</v>
      </c>
      <c r="H77" s="14">
        <v>15</v>
      </c>
      <c r="I77" s="5">
        <f t="shared" si="6"/>
        <v>42</v>
      </c>
      <c r="J77" s="5">
        <f t="shared" si="7"/>
        <v>61</v>
      </c>
      <c r="K77" s="35">
        <f t="shared" si="8"/>
        <v>151</v>
      </c>
      <c r="M77" t="s">
        <v>1194</v>
      </c>
      <c r="N77">
        <v>14</v>
      </c>
      <c r="O77">
        <v>13</v>
      </c>
      <c r="P77">
        <v>14</v>
      </c>
      <c r="Q77">
        <v>41</v>
      </c>
      <c r="R77">
        <v>74</v>
      </c>
      <c r="S77">
        <v>138</v>
      </c>
    </row>
    <row r="78" spans="2:19">
      <c r="B78" s="36" t="s">
        <v>368</v>
      </c>
      <c r="C78" s="41" t="s">
        <v>540</v>
      </c>
      <c r="D78" s="74" t="s">
        <v>563</v>
      </c>
      <c r="E78" s="13" t="s">
        <v>2179</v>
      </c>
      <c r="F78" s="14">
        <v>13</v>
      </c>
      <c r="G78" s="14">
        <v>14</v>
      </c>
      <c r="H78" s="14">
        <v>14</v>
      </c>
      <c r="I78" s="5">
        <f t="shared" si="6"/>
        <v>41</v>
      </c>
      <c r="J78" s="5">
        <f t="shared" si="7"/>
        <v>74</v>
      </c>
      <c r="K78" s="35">
        <f t="shared" si="8"/>
        <v>138</v>
      </c>
      <c r="M78" t="s">
        <v>2319</v>
      </c>
      <c r="N78">
        <v>18</v>
      </c>
      <c r="O78">
        <v>12</v>
      </c>
      <c r="P78">
        <v>11</v>
      </c>
      <c r="Q78">
        <v>41</v>
      </c>
      <c r="R78">
        <v>74</v>
      </c>
      <c r="S78">
        <v>138</v>
      </c>
    </row>
    <row r="79" spans="2:19">
      <c r="B79" s="36" t="s">
        <v>419</v>
      </c>
      <c r="C79" s="41" t="s">
        <v>538</v>
      </c>
      <c r="D79" s="74" t="s">
        <v>66</v>
      </c>
      <c r="E79" s="13" t="s">
        <v>2252</v>
      </c>
      <c r="F79" s="14">
        <v>17</v>
      </c>
      <c r="G79" s="14">
        <v>10</v>
      </c>
      <c r="H79" s="14">
        <v>14</v>
      </c>
      <c r="I79" s="5">
        <f t="shared" si="6"/>
        <v>41</v>
      </c>
      <c r="J79" s="5">
        <f t="shared" si="7"/>
        <v>74</v>
      </c>
      <c r="K79" s="35">
        <f t="shared" si="8"/>
        <v>138</v>
      </c>
      <c r="M79" t="s">
        <v>2365</v>
      </c>
      <c r="N79">
        <v>14</v>
      </c>
      <c r="O79">
        <v>10</v>
      </c>
      <c r="P79">
        <v>17</v>
      </c>
      <c r="Q79">
        <v>41</v>
      </c>
      <c r="R79">
        <v>74</v>
      </c>
      <c r="S79">
        <v>138</v>
      </c>
    </row>
    <row r="80" spans="2:19">
      <c r="B80" s="36" t="s">
        <v>683</v>
      </c>
      <c r="C80" s="41" t="s">
        <v>535</v>
      </c>
      <c r="D80" s="74" t="s">
        <v>92</v>
      </c>
      <c r="E80" s="13" t="s">
        <v>2287</v>
      </c>
      <c r="F80" s="14">
        <v>13</v>
      </c>
      <c r="G80" s="14">
        <v>15</v>
      </c>
      <c r="H80" s="14">
        <v>13</v>
      </c>
      <c r="I80" s="5">
        <f t="shared" si="6"/>
        <v>41</v>
      </c>
      <c r="J80" s="5">
        <f t="shared" si="7"/>
        <v>74</v>
      </c>
      <c r="K80" s="35">
        <f t="shared" si="8"/>
        <v>138</v>
      </c>
      <c r="M80" t="s">
        <v>2196</v>
      </c>
      <c r="N80">
        <v>13</v>
      </c>
      <c r="O80">
        <v>12</v>
      </c>
      <c r="P80">
        <v>15</v>
      </c>
      <c r="Q80">
        <v>40</v>
      </c>
      <c r="R80">
        <v>84</v>
      </c>
      <c r="S80">
        <v>128</v>
      </c>
    </row>
    <row r="81" spans="2:19">
      <c r="B81" s="36" t="s">
        <v>471</v>
      </c>
      <c r="C81" s="41" t="s">
        <v>540</v>
      </c>
      <c r="D81" s="74" t="s">
        <v>618</v>
      </c>
      <c r="E81" s="13" t="s">
        <v>1194</v>
      </c>
      <c r="F81" s="14">
        <v>14</v>
      </c>
      <c r="G81" s="14">
        <v>13</v>
      </c>
      <c r="H81" s="14">
        <v>14</v>
      </c>
      <c r="I81" s="5">
        <f t="shared" si="6"/>
        <v>41</v>
      </c>
      <c r="J81" s="5">
        <f t="shared" si="7"/>
        <v>74</v>
      </c>
      <c r="K81" s="35">
        <f t="shared" si="8"/>
        <v>138</v>
      </c>
      <c r="M81" t="s">
        <v>2301</v>
      </c>
      <c r="N81">
        <v>13</v>
      </c>
      <c r="O81">
        <v>11</v>
      </c>
      <c r="P81">
        <v>16</v>
      </c>
      <c r="Q81">
        <v>40</v>
      </c>
      <c r="R81">
        <v>84</v>
      </c>
      <c r="S81">
        <v>128</v>
      </c>
    </row>
    <row r="82" spans="2:19">
      <c r="B82" s="36" t="s">
        <v>525</v>
      </c>
      <c r="C82" s="41" t="s">
        <v>539</v>
      </c>
      <c r="D82" s="74" t="s">
        <v>115</v>
      </c>
      <c r="E82" s="13" t="s">
        <v>2319</v>
      </c>
      <c r="F82" s="14">
        <v>18</v>
      </c>
      <c r="G82" s="14">
        <v>12</v>
      </c>
      <c r="H82" s="14">
        <v>11</v>
      </c>
      <c r="I82" s="5">
        <f t="shared" si="6"/>
        <v>41</v>
      </c>
      <c r="J82" s="5">
        <f t="shared" si="7"/>
        <v>74</v>
      </c>
      <c r="K82" s="35">
        <f t="shared" si="8"/>
        <v>138</v>
      </c>
      <c r="M82" t="s">
        <v>2364</v>
      </c>
      <c r="N82">
        <v>14</v>
      </c>
      <c r="O82">
        <v>10</v>
      </c>
      <c r="P82">
        <v>16</v>
      </c>
      <c r="Q82">
        <v>40</v>
      </c>
      <c r="R82">
        <v>84</v>
      </c>
      <c r="S82">
        <v>128</v>
      </c>
    </row>
    <row r="83" spans="2:19">
      <c r="B83" s="36" t="s">
        <v>1016</v>
      </c>
      <c r="C83" s="41" t="s">
        <v>543</v>
      </c>
      <c r="D83" s="74" t="s">
        <v>1015</v>
      </c>
      <c r="E83" s="13" t="s">
        <v>2365</v>
      </c>
      <c r="F83" s="14">
        <v>14</v>
      </c>
      <c r="G83" s="14">
        <v>10</v>
      </c>
      <c r="H83" s="14">
        <v>17</v>
      </c>
      <c r="I83" s="5">
        <f t="shared" si="6"/>
        <v>41</v>
      </c>
      <c r="J83" s="5">
        <f t="shared" si="7"/>
        <v>74</v>
      </c>
      <c r="K83" s="35">
        <f t="shared" si="8"/>
        <v>138</v>
      </c>
      <c r="M83" t="s">
        <v>2234</v>
      </c>
      <c r="N83">
        <v>14</v>
      </c>
      <c r="O83">
        <v>12</v>
      </c>
      <c r="P83">
        <v>14</v>
      </c>
      <c r="Q83">
        <v>40</v>
      </c>
      <c r="R83">
        <v>84</v>
      </c>
      <c r="S83">
        <v>128</v>
      </c>
    </row>
    <row r="84" spans="2:19">
      <c r="B84" s="36" t="s">
        <v>955</v>
      </c>
      <c r="C84" s="41" t="s">
        <v>553</v>
      </c>
      <c r="D84" s="74" t="s">
        <v>954</v>
      </c>
      <c r="E84" s="13" t="s">
        <v>2208</v>
      </c>
      <c r="F84" s="14">
        <v>15</v>
      </c>
      <c r="G84" s="14">
        <v>13</v>
      </c>
      <c r="H84" s="14">
        <v>13</v>
      </c>
      <c r="I84" s="5">
        <f t="shared" si="6"/>
        <v>41</v>
      </c>
      <c r="J84" s="5">
        <f t="shared" si="7"/>
        <v>74</v>
      </c>
      <c r="K84" s="35">
        <f t="shared" si="8"/>
        <v>138</v>
      </c>
      <c r="M84" t="s">
        <v>2331</v>
      </c>
      <c r="N84">
        <v>11</v>
      </c>
      <c r="O84">
        <v>15</v>
      </c>
      <c r="P84">
        <v>14</v>
      </c>
      <c r="Q84">
        <v>40</v>
      </c>
      <c r="R84">
        <v>84</v>
      </c>
      <c r="S84">
        <v>128</v>
      </c>
    </row>
    <row r="85" spans="2:19">
      <c r="B85" s="36" t="s">
        <v>427</v>
      </c>
      <c r="C85" s="41" t="s">
        <v>544</v>
      </c>
      <c r="D85" s="74" t="s">
        <v>592</v>
      </c>
      <c r="E85" s="13" t="s">
        <v>2196</v>
      </c>
      <c r="F85" s="14">
        <v>13</v>
      </c>
      <c r="G85" s="14">
        <v>12</v>
      </c>
      <c r="H85" s="14">
        <v>15</v>
      </c>
      <c r="I85" s="5">
        <f t="shared" si="6"/>
        <v>40</v>
      </c>
      <c r="J85" s="5">
        <f t="shared" si="7"/>
        <v>84</v>
      </c>
      <c r="K85" s="35">
        <f t="shared" si="8"/>
        <v>128</v>
      </c>
      <c r="M85" t="s">
        <v>1095</v>
      </c>
      <c r="N85">
        <v>16</v>
      </c>
      <c r="O85">
        <v>12</v>
      </c>
      <c r="P85">
        <v>12</v>
      </c>
      <c r="Q85">
        <v>40</v>
      </c>
      <c r="R85">
        <v>84</v>
      </c>
      <c r="S85">
        <v>128</v>
      </c>
    </row>
    <row r="86" spans="2:19">
      <c r="B86" s="36" t="s">
        <v>702</v>
      </c>
      <c r="C86" s="41" t="s">
        <v>541</v>
      </c>
      <c r="D86" s="74" t="s">
        <v>102</v>
      </c>
      <c r="E86" s="13" t="s">
        <v>2301</v>
      </c>
      <c r="F86" s="14">
        <v>13</v>
      </c>
      <c r="G86" s="14">
        <v>11</v>
      </c>
      <c r="H86" s="14">
        <v>16</v>
      </c>
      <c r="I86" s="5">
        <f t="shared" si="6"/>
        <v>40</v>
      </c>
      <c r="J86" s="5">
        <f t="shared" si="7"/>
        <v>84</v>
      </c>
      <c r="K86" s="35">
        <f t="shared" si="8"/>
        <v>128</v>
      </c>
      <c r="M86" t="s">
        <v>2242</v>
      </c>
      <c r="N86">
        <v>12</v>
      </c>
      <c r="O86">
        <v>14</v>
      </c>
      <c r="P86">
        <v>14</v>
      </c>
      <c r="Q86">
        <v>40</v>
      </c>
      <c r="R86">
        <v>84</v>
      </c>
      <c r="S86">
        <v>128</v>
      </c>
    </row>
    <row r="87" spans="2:19">
      <c r="B87" s="36" t="s">
        <v>377</v>
      </c>
      <c r="C87" s="41" t="s">
        <v>543</v>
      </c>
      <c r="D87" s="74" t="s">
        <v>145</v>
      </c>
      <c r="E87" s="13" t="s">
        <v>2364</v>
      </c>
      <c r="F87" s="14">
        <v>14</v>
      </c>
      <c r="G87" s="14">
        <v>10</v>
      </c>
      <c r="H87" s="14">
        <v>16</v>
      </c>
      <c r="I87" s="5">
        <f t="shared" si="6"/>
        <v>40</v>
      </c>
      <c r="J87" s="5">
        <f t="shared" si="7"/>
        <v>84</v>
      </c>
      <c r="K87" s="35">
        <f t="shared" si="8"/>
        <v>128</v>
      </c>
      <c r="M87" t="s">
        <v>2344</v>
      </c>
      <c r="N87">
        <v>11</v>
      </c>
      <c r="O87">
        <v>15</v>
      </c>
      <c r="P87">
        <v>14</v>
      </c>
      <c r="Q87">
        <v>40</v>
      </c>
      <c r="R87">
        <v>84</v>
      </c>
      <c r="S87">
        <v>128</v>
      </c>
    </row>
    <row r="88" spans="2:19">
      <c r="B88" s="36" t="s">
        <v>967</v>
      </c>
      <c r="C88" s="41" t="s">
        <v>538</v>
      </c>
      <c r="D88" s="74" t="s">
        <v>966</v>
      </c>
      <c r="E88" s="13" t="s">
        <v>2234</v>
      </c>
      <c r="F88" s="14">
        <v>14</v>
      </c>
      <c r="G88" s="14">
        <v>12</v>
      </c>
      <c r="H88" s="14">
        <v>14</v>
      </c>
      <c r="I88" s="5">
        <f t="shared" si="6"/>
        <v>40</v>
      </c>
      <c r="J88" s="5">
        <f t="shared" si="7"/>
        <v>84</v>
      </c>
      <c r="K88" s="35">
        <f t="shared" si="8"/>
        <v>128</v>
      </c>
      <c r="M88" t="s">
        <v>2338</v>
      </c>
      <c r="N88">
        <v>12</v>
      </c>
      <c r="O88">
        <v>14</v>
      </c>
      <c r="P88">
        <v>14</v>
      </c>
      <c r="Q88">
        <v>40</v>
      </c>
      <c r="R88">
        <v>84</v>
      </c>
      <c r="S88">
        <v>128</v>
      </c>
    </row>
    <row r="89" spans="2:19">
      <c r="B89" s="36" t="s">
        <v>673</v>
      </c>
      <c r="C89" s="41" t="s">
        <v>555</v>
      </c>
      <c r="D89" s="74" t="s">
        <v>119</v>
      </c>
      <c r="E89" s="13" t="s">
        <v>2331</v>
      </c>
      <c r="F89" s="14">
        <v>11</v>
      </c>
      <c r="G89" s="14">
        <v>15</v>
      </c>
      <c r="H89" s="14">
        <v>14</v>
      </c>
      <c r="I89" s="5">
        <f t="shared" si="6"/>
        <v>40</v>
      </c>
      <c r="J89" s="5">
        <f t="shared" si="7"/>
        <v>84</v>
      </c>
      <c r="K89" s="35">
        <f t="shared" si="8"/>
        <v>128</v>
      </c>
      <c r="M89" t="s">
        <v>2255</v>
      </c>
      <c r="N89">
        <v>11</v>
      </c>
      <c r="O89">
        <v>13</v>
      </c>
      <c r="P89">
        <v>15</v>
      </c>
      <c r="Q89">
        <v>39</v>
      </c>
      <c r="R89">
        <v>96</v>
      </c>
      <c r="S89">
        <v>116</v>
      </c>
    </row>
    <row r="90" spans="2:19">
      <c r="B90" s="36" t="s">
        <v>672</v>
      </c>
      <c r="C90" s="41" t="s">
        <v>557</v>
      </c>
      <c r="D90" s="74" t="s">
        <v>84</v>
      </c>
      <c r="E90" s="13" t="s">
        <v>1095</v>
      </c>
      <c r="F90" s="14">
        <v>16</v>
      </c>
      <c r="G90" s="14">
        <v>12</v>
      </c>
      <c r="H90" s="14">
        <v>12</v>
      </c>
      <c r="I90" s="5">
        <f t="shared" si="6"/>
        <v>40</v>
      </c>
      <c r="J90" s="5">
        <f t="shared" si="7"/>
        <v>84</v>
      </c>
      <c r="K90" s="35">
        <f t="shared" si="8"/>
        <v>128</v>
      </c>
      <c r="M90" t="s">
        <v>2305</v>
      </c>
      <c r="N90">
        <v>12</v>
      </c>
      <c r="O90">
        <v>13</v>
      </c>
      <c r="P90">
        <v>14</v>
      </c>
      <c r="Q90">
        <v>39</v>
      </c>
      <c r="R90">
        <v>96</v>
      </c>
      <c r="S90">
        <v>116</v>
      </c>
    </row>
    <row r="91" spans="2:19">
      <c r="B91" s="36" t="s">
        <v>433</v>
      </c>
      <c r="C91" s="41" t="s">
        <v>538</v>
      </c>
      <c r="D91" s="74" t="s">
        <v>61</v>
      </c>
      <c r="E91" s="13" t="s">
        <v>2242</v>
      </c>
      <c r="F91" s="14">
        <v>12</v>
      </c>
      <c r="G91" s="14">
        <v>14</v>
      </c>
      <c r="H91" s="14">
        <v>14</v>
      </c>
      <c r="I91" s="5">
        <f t="shared" si="6"/>
        <v>40</v>
      </c>
      <c r="J91" s="5">
        <f t="shared" si="7"/>
        <v>84</v>
      </c>
      <c r="K91" s="35">
        <f t="shared" si="8"/>
        <v>128</v>
      </c>
      <c r="M91" t="s">
        <v>2209</v>
      </c>
      <c r="N91">
        <v>13</v>
      </c>
      <c r="O91">
        <v>14</v>
      </c>
      <c r="P91">
        <v>12</v>
      </c>
      <c r="Q91">
        <v>39</v>
      </c>
      <c r="R91">
        <v>96</v>
      </c>
      <c r="S91">
        <v>116</v>
      </c>
    </row>
    <row r="92" spans="2:19">
      <c r="B92" s="36" t="s">
        <v>428</v>
      </c>
      <c r="C92" s="41" t="s">
        <v>546</v>
      </c>
      <c r="D92" s="74" t="s">
        <v>591</v>
      </c>
      <c r="E92" s="13" t="s">
        <v>2344</v>
      </c>
      <c r="F92" s="14">
        <v>11</v>
      </c>
      <c r="G92" s="14">
        <v>15</v>
      </c>
      <c r="H92" s="14">
        <v>14</v>
      </c>
      <c r="I92" s="5">
        <f t="shared" si="6"/>
        <v>40</v>
      </c>
      <c r="J92" s="5">
        <f t="shared" si="7"/>
        <v>84</v>
      </c>
      <c r="K92" s="35">
        <f t="shared" si="8"/>
        <v>128</v>
      </c>
      <c r="M92" t="s">
        <v>2367</v>
      </c>
      <c r="N92">
        <v>16</v>
      </c>
      <c r="O92">
        <v>12</v>
      </c>
      <c r="P92">
        <v>11</v>
      </c>
      <c r="Q92">
        <v>39</v>
      </c>
      <c r="R92">
        <v>96</v>
      </c>
      <c r="S92">
        <v>116</v>
      </c>
    </row>
    <row r="93" spans="2:19">
      <c r="B93" s="36" t="s">
        <v>486</v>
      </c>
      <c r="C93" s="41" t="s">
        <v>546</v>
      </c>
      <c r="D93" s="74" t="s">
        <v>626</v>
      </c>
      <c r="E93" s="13" t="s">
        <v>2338</v>
      </c>
      <c r="F93" s="14">
        <v>12</v>
      </c>
      <c r="G93" s="14">
        <v>14</v>
      </c>
      <c r="H93" s="14">
        <v>14</v>
      </c>
      <c r="I93" s="5">
        <f t="shared" si="6"/>
        <v>40</v>
      </c>
      <c r="J93" s="5">
        <f t="shared" si="7"/>
        <v>84</v>
      </c>
      <c r="K93" s="35">
        <f t="shared" si="8"/>
        <v>128</v>
      </c>
      <c r="M93" t="s">
        <v>2327</v>
      </c>
      <c r="N93">
        <v>13</v>
      </c>
      <c r="O93">
        <v>12</v>
      </c>
      <c r="P93">
        <v>14</v>
      </c>
      <c r="Q93">
        <v>39</v>
      </c>
      <c r="R93">
        <v>96</v>
      </c>
      <c r="S93">
        <v>116</v>
      </c>
    </row>
    <row r="94" spans="2:19">
      <c r="B94" s="36" t="s">
        <v>695</v>
      </c>
      <c r="C94" s="41" t="s">
        <v>538</v>
      </c>
      <c r="D94" s="74" t="s">
        <v>585</v>
      </c>
      <c r="E94" s="13" t="s">
        <v>2255</v>
      </c>
      <c r="F94" s="14">
        <v>11</v>
      </c>
      <c r="G94" s="14">
        <v>13</v>
      </c>
      <c r="H94" s="14">
        <v>15</v>
      </c>
      <c r="I94" s="5">
        <f t="shared" si="6"/>
        <v>39</v>
      </c>
      <c r="J94" s="5">
        <f t="shared" si="7"/>
        <v>96</v>
      </c>
      <c r="K94" s="35">
        <f t="shared" si="8"/>
        <v>116</v>
      </c>
      <c r="M94" t="s">
        <v>2303</v>
      </c>
      <c r="N94">
        <v>15</v>
      </c>
      <c r="O94">
        <v>13</v>
      </c>
      <c r="P94">
        <v>11</v>
      </c>
      <c r="Q94">
        <v>39</v>
      </c>
      <c r="R94">
        <v>96</v>
      </c>
      <c r="S94">
        <v>116</v>
      </c>
    </row>
    <row r="95" spans="2:19">
      <c r="B95" s="36" t="s">
        <v>455</v>
      </c>
      <c r="C95" s="41" t="s">
        <v>541</v>
      </c>
      <c r="D95" s="74" t="s">
        <v>615</v>
      </c>
      <c r="E95" s="13" t="s">
        <v>2305</v>
      </c>
      <c r="F95" s="14">
        <v>12</v>
      </c>
      <c r="G95" s="14">
        <v>13</v>
      </c>
      <c r="H95" s="14">
        <v>14</v>
      </c>
      <c r="I95" s="5">
        <f t="shared" si="6"/>
        <v>39</v>
      </c>
      <c r="J95" s="5">
        <f t="shared" si="7"/>
        <v>96</v>
      </c>
      <c r="K95" s="35">
        <f t="shared" si="8"/>
        <v>116</v>
      </c>
      <c r="M95" t="s">
        <v>2236</v>
      </c>
      <c r="N95">
        <v>13</v>
      </c>
      <c r="O95">
        <v>13</v>
      </c>
      <c r="P95">
        <v>13</v>
      </c>
      <c r="Q95">
        <v>39</v>
      </c>
      <c r="R95">
        <v>96</v>
      </c>
      <c r="S95">
        <v>116</v>
      </c>
    </row>
    <row r="96" spans="2:19">
      <c r="B96" s="36" t="s">
        <v>418</v>
      </c>
      <c r="C96" s="41" t="s">
        <v>553</v>
      </c>
      <c r="D96" s="74" t="s">
        <v>587</v>
      </c>
      <c r="E96" s="13" t="s">
        <v>2209</v>
      </c>
      <c r="F96" s="14">
        <v>13</v>
      </c>
      <c r="G96" s="14">
        <v>14</v>
      </c>
      <c r="H96" s="14">
        <v>12</v>
      </c>
      <c r="I96" s="5">
        <f t="shared" si="6"/>
        <v>39</v>
      </c>
      <c r="J96" s="5">
        <f t="shared" si="7"/>
        <v>96</v>
      </c>
      <c r="K96" s="35">
        <f t="shared" si="8"/>
        <v>116</v>
      </c>
      <c r="M96" t="s">
        <v>2227</v>
      </c>
      <c r="N96">
        <v>12</v>
      </c>
      <c r="O96">
        <v>15</v>
      </c>
      <c r="P96">
        <v>12</v>
      </c>
      <c r="Q96">
        <v>39</v>
      </c>
      <c r="R96">
        <v>96</v>
      </c>
      <c r="S96">
        <v>116</v>
      </c>
    </row>
    <row r="97" spans="2:19">
      <c r="B97" s="36" t="s">
        <v>415</v>
      </c>
      <c r="C97" s="41" t="s">
        <v>543</v>
      </c>
      <c r="D97" s="74" t="s">
        <v>586</v>
      </c>
      <c r="E97" s="13" t="s">
        <v>2367</v>
      </c>
      <c r="F97" s="14">
        <v>16</v>
      </c>
      <c r="G97" s="14">
        <v>12</v>
      </c>
      <c r="H97" s="14">
        <v>11</v>
      </c>
      <c r="I97" s="5">
        <f t="shared" si="6"/>
        <v>39</v>
      </c>
      <c r="J97" s="5">
        <f t="shared" si="7"/>
        <v>96</v>
      </c>
      <c r="K97" s="35">
        <f t="shared" si="8"/>
        <v>116</v>
      </c>
      <c r="M97" t="s">
        <v>2230</v>
      </c>
      <c r="N97">
        <v>13</v>
      </c>
      <c r="O97">
        <v>13</v>
      </c>
      <c r="P97">
        <v>13</v>
      </c>
      <c r="Q97">
        <v>39</v>
      </c>
      <c r="R97">
        <v>96</v>
      </c>
      <c r="S97">
        <v>116</v>
      </c>
    </row>
    <row r="98" spans="2:19">
      <c r="B98" s="36" t="s">
        <v>997</v>
      </c>
      <c r="C98" s="41" t="s">
        <v>552</v>
      </c>
      <c r="D98" s="74" t="s">
        <v>996</v>
      </c>
      <c r="E98" s="13" t="s">
        <v>2327</v>
      </c>
      <c r="F98" s="14">
        <v>13</v>
      </c>
      <c r="G98" s="14">
        <v>12</v>
      </c>
      <c r="H98" s="14">
        <v>14</v>
      </c>
      <c r="I98" s="5">
        <f t="shared" si="6"/>
        <v>39</v>
      </c>
      <c r="J98" s="5">
        <f t="shared" si="7"/>
        <v>96</v>
      </c>
      <c r="K98" s="35">
        <f t="shared" si="8"/>
        <v>116</v>
      </c>
      <c r="M98" t="s">
        <v>2190</v>
      </c>
      <c r="N98">
        <v>12</v>
      </c>
      <c r="O98">
        <v>14</v>
      </c>
      <c r="P98">
        <v>13</v>
      </c>
      <c r="Q98">
        <v>39</v>
      </c>
      <c r="R98">
        <v>96</v>
      </c>
      <c r="S98">
        <v>116</v>
      </c>
    </row>
    <row r="99" spans="2:19">
      <c r="B99" s="36" t="s">
        <v>485</v>
      </c>
      <c r="C99" s="41" t="s">
        <v>541</v>
      </c>
      <c r="D99" s="74" t="s">
        <v>104</v>
      </c>
      <c r="E99" s="13" t="s">
        <v>2303</v>
      </c>
      <c r="F99" s="14">
        <v>15</v>
      </c>
      <c r="G99" s="14">
        <v>13</v>
      </c>
      <c r="H99" s="14">
        <v>11</v>
      </c>
      <c r="I99" s="5">
        <f t="shared" si="6"/>
        <v>39</v>
      </c>
      <c r="J99" s="5">
        <f t="shared" si="7"/>
        <v>96</v>
      </c>
      <c r="K99" s="35">
        <f t="shared" si="8"/>
        <v>116</v>
      </c>
      <c r="M99" t="s">
        <v>2226</v>
      </c>
      <c r="N99">
        <v>14</v>
      </c>
      <c r="O99">
        <v>13</v>
      </c>
      <c r="P99">
        <v>12</v>
      </c>
      <c r="Q99">
        <v>39</v>
      </c>
      <c r="R99">
        <v>96</v>
      </c>
      <c r="S99">
        <v>116</v>
      </c>
    </row>
    <row r="100" spans="2:19">
      <c r="B100" s="36" t="s">
        <v>444</v>
      </c>
      <c r="C100" s="41" t="s">
        <v>538</v>
      </c>
      <c r="D100" s="74" t="s">
        <v>58</v>
      </c>
      <c r="E100" s="13" t="s">
        <v>2236</v>
      </c>
      <c r="F100" s="14">
        <v>13</v>
      </c>
      <c r="G100" s="14">
        <v>13</v>
      </c>
      <c r="H100" s="14">
        <v>13</v>
      </c>
      <c r="I100" s="5">
        <f t="shared" si="6"/>
        <v>39</v>
      </c>
      <c r="J100" s="5">
        <f t="shared" si="7"/>
        <v>96</v>
      </c>
      <c r="K100" s="35">
        <f t="shared" si="8"/>
        <v>116</v>
      </c>
      <c r="M100" t="s">
        <v>1095</v>
      </c>
      <c r="N100">
        <v>14</v>
      </c>
      <c r="O100">
        <v>11</v>
      </c>
      <c r="P100">
        <v>13</v>
      </c>
      <c r="Q100">
        <v>38</v>
      </c>
      <c r="R100">
        <v>110</v>
      </c>
      <c r="S100">
        <v>102</v>
      </c>
    </row>
    <row r="101" spans="2:19">
      <c r="B101" s="36" t="s">
        <v>961</v>
      </c>
      <c r="C101" s="41" t="s">
        <v>550</v>
      </c>
      <c r="D101" s="74" t="s">
        <v>959</v>
      </c>
      <c r="E101" s="13" t="s">
        <v>2227</v>
      </c>
      <c r="F101" s="14">
        <v>12</v>
      </c>
      <c r="G101" s="14">
        <v>15</v>
      </c>
      <c r="H101" s="14">
        <v>12</v>
      </c>
      <c r="I101" s="5">
        <f t="shared" si="6"/>
        <v>39</v>
      </c>
      <c r="J101" s="5">
        <f t="shared" si="7"/>
        <v>96</v>
      </c>
      <c r="K101" s="35">
        <f t="shared" si="8"/>
        <v>116</v>
      </c>
      <c r="M101" t="s">
        <v>2215</v>
      </c>
      <c r="N101">
        <v>17</v>
      </c>
      <c r="O101">
        <v>12</v>
      </c>
      <c r="P101">
        <v>9</v>
      </c>
      <c r="Q101">
        <v>38</v>
      </c>
      <c r="R101">
        <v>110</v>
      </c>
      <c r="S101">
        <v>102</v>
      </c>
    </row>
    <row r="102" spans="2:19">
      <c r="B102" s="36" t="s">
        <v>1241</v>
      </c>
      <c r="C102" s="41" t="s">
        <v>550</v>
      </c>
      <c r="D102" s="74" t="s">
        <v>1238</v>
      </c>
      <c r="E102" s="13" t="s">
        <v>2230</v>
      </c>
      <c r="F102" s="14">
        <v>13</v>
      </c>
      <c r="G102" s="14">
        <v>13</v>
      </c>
      <c r="H102" s="14">
        <v>13</v>
      </c>
      <c r="I102" s="5">
        <f t="shared" ref="I102:I133" si="9">SUM(F102:H102)</f>
        <v>39</v>
      </c>
      <c r="J102" s="5">
        <f t="shared" ref="J102:J133" si="10">IF(E102="","",RANK(I102,I$6:I$301))</f>
        <v>96</v>
      </c>
      <c r="K102" s="35">
        <f t="shared" ref="K102:K133" si="11">IF(J102="",0,I$302+1-J102)</f>
        <v>116</v>
      </c>
      <c r="M102" t="s">
        <v>2203</v>
      </c>
      <c r="N102">
        <v>12</v>
      </c>
      <c r="O102">
        <v>12</v>
      </c>
      <c r="P102">
        <v>14</v>
      </c>
      <c r="Q102">
        <v>38</v>
      </c>
      <c r="R102">
        <v>110</v>
      </c>
      <c r="S102">
        <v>102</v>
      </c>
    </row>
    <row r="103" spans="2:19">
      <c r="B103" s="36" t="s">
        <v>678</v>
      </c>
      <c r="C103" s="41" t="s">
        <v>556</v>
      </c>
      <c r="D103" s="74" t="s">
        <v>608</v>
      </c>
      <c r="E103" s="13" t="s">
        <v>2190</v>
      </c>
      <c r="F103" s="14">
        <v>12</v>
      </c>
      <c r="G103" s="14">
        <v>14</v>
      </c>
      <c r="H103" s="14">
        <v>13</v>
      </c>
      <c r="I103" s="5">
        <f t="shared" si="9"/>
        <v>39</v>
      </c>
      <c r="J103" s="5">
        <f t="shared" si="10"/>
        <v>96</v>
      </c>
      <c r="K103" s="35">
        <f t="shared" si="11"/>
        <v>116</v>
      </c>
      <c r="M103" t="s">
        <v>2217</v>
      </c>
      <c r="N103">
        <v>11</v>
      </c>
      <c r="O103">
        <v>14</v>
      </c>
      <c r="P103">
        <v>13</v>
      </c>
      <c r="Q103">
        <v>38</v>
      </c>
      <c r="R103">
        <v>110</v>
      </c>
      <c r="S103">
        <v>102</v>
      </c>
    </row>
    <row r="104" spans="2:19">
      <c r="B104" s="36" t="s">
        <v>660</v>
      </c>
      <c r="C104" s="41" t="s">
        <v>550</v>
      </c>
      <c r="D104" s="74" t="s">
        <v>655</v>
      </c>
      <c r="E104" s="13" t="s">
        <v>2226</v>
      </c>
      <c r="F104" s="14">
        <v>14</v>
      </c>
      <c r="G104" s="14">
        <v>13</v>
      </c>
      <c r="H104" s="14">
        <v>12</v>
      </c>
      <c r="I104" s="5">
        <f t="shared" si="9"/>
        <v>39</v>
      </c>
      <c r="J104" s="5">
        <f t="shared" si="10"/>
        <v>96</v>
      </c>
      <c r="K104" s="35">
        <f t="shared" si="11"/>
        <v>116</v>
      </c>
      <c r="M104" t="s">
        <v>2333</v>
      </c>
      <c r="N104">
        <v>12</v>
      </c>
      <c r="O104">
        <v>10</v>
      </c>
      <c r="P104">
        <v>16</v>
      </c>
      <c r="Q104">
        <v>38</v>
      </c>
      <c r="R104">
        <v>110</v>
      </c>
      <c r="S104">
        <v>102</v>
      </c>
    </row>
    <row r="105" spans="2:19">
      <c r="B105" s="36" t="s">
        <v>404</v>
      </c>
      <c r="C105" s="41" t="s">
        <v>536</v>
      </c>
      <c r="D105" s="74" t="s">
        <v>49</v>
      </c>
      <c r="E105" s="13" t="s">
        <v>1095</v>
      </c>
      <c r="F105" s="14">
        <v>14</v>
      </c>
      <c r="G105" s="14">
        <v>11</v>
      </c>
      <c r="H105" s="14">
        <v>13</v>
      </c>
      <c r="I105" s="5">
        <f t="shared" si="9"/>
        <v>38</v>
      </c>
      <c r="J105" s="5">
        <f t="shared" si="10"/>
        <v>110</v>
      </c>
      <c r="K105" s="35">
        <f t="shared" si="11"/>
        <v>102</v>
      </c>
      <c r="M105" t="s">
        <v>2283</v>
      </c>
      <c r="N105">
        <v>12</v>
      </c>
      <c r="O105">
        <v>10</v>
      </c>
      <c r="P105">
        <v>16</v>
      </c>
      <c r="Q105">
        <v>38</v>
      </c>
      <c r="R105">
        <v>110</v>
      </c>
      <c r="S105">
        <v>102</v>
      </c>
    </row>
    <row r="106" spans="2:19">
      <c r="B106" s="36" t="s">
        <v>528</v>
      </c>
      <c r="C106" s="41" t="s">
        <v>545</v>
      </c>
      <c r="D106" s="74" t="s">
        <v>48</v>
      </c>
      <c r="E106" s="13" t="s">
        <v>2215</v>
      </c>
      <c r="F106" s="14">
        <v>17</v>
      </c>
      <c r="G106" s="14">
        <v>12</v>
      </c>
      <c r="H106" s="14">
        <v>9</v>
      </c>
      <c r="I106" s="5">
        <f t="shared" si="9"/>
        <v>38</v>
      </c>
      <c r="J106" s="5">
        <f t="shared" si="10"/>
        <v>110</v>
      </c>
      <c r="K106" s="35">
        <f t="shared" si="11"/>
        <v>102</v>
      </c>
      <c r="M106" t="s">
        <v>1095</v>
      </c>
      <c r="N106">
        <v>12</v>
      </c>
      <c r="O106">
        <v>13</v>
      </c>
      <c r="P106">
        <v>13</v>
      </c>
      <c r="Q106">
        <v>38</v>
      </c>
      <c r="R106">
        <v>110</v>
      </c>
      <c r="S106">
        <v>102</v>
      </c>
    </row>
    <row r="107" spans="2:19">
      <c r="B107" s="36" t="s">
        <v>439</v>
      </c>
      <c r="C107" s="41" t="s">
        <v>553</v>
      </c>
      <c r="D107" s="74" t="s">
        <v>596</v>
      </c>
      <c r="E107" s="13" t="s">
        <v>2203</v>
      </c>
      <c r="F107" s="14">
        <v>12</v>
      </c>
      <c r="G107" s="14">
        <v>12</v>
      </c>
      <c r="H107" s="14">
        <v>14</v>
      </c>
      <c r="I107" s="5">
        <f t="shared" si="9"/>
        <v>38</v>
      </c>
      <c r="J107" s="5">
        <f t="shared" si="10"/>
        <v>110</v>
      </c>
      <c r="K107" s="35">
        <f t="shared" si="11"/>
        <v>102</v>
      </c>
      <c r="M107" t="s">
        <v>2191</v>
      </c>
      <c r="N107">
        <v>10</v>
      </c>
      <c r="O107">
        <v>13</v>
      </c>
      <c r="P107">
        <v>15</v>
      </c>
      <c r="Q107">
        <v>38</v>
      </c>
      <c r="R107">
        <v>110</v>
      </c>
      <c r="S107">
        <v>102</v>
      </c>
    </row>
    <row r="108" spans="2:19">
      <c r="B108" s="36" t="s">
        <v>403</v>
      </c>
      <c r="C108" s="41" t="s">
        <v>545</v>
      </c>
      <c r="D108" s="74" t="s">
        <v>582</v>
      </c>
      <c r="E108" s="13" t="s">
        <v>2217</v>
      </c>
      <c r="F108" s="14">
        <v>11</v>
      </c>
      <c r="G108" s="14">
        <v>14</v>
      </c>
      <c r="H108" s="14">
        <v>13</v>
      </c>
      <c r="I108" s="5">
        <f t="shared" si="9"/>
        <v>38</v>
      </c>
      <c r="J108" s="5">
        <f t="shared" si="10"/>
        <v>110</v>
      </c>
      <c r="K108" s="35">
        <f t="shared" si="11"/>
        <v>102</v>
      </c>
      <c r="M108" t="s">
        <v>2353</v>
      </c>
      <c r="N108">
        <v>15</v>
      </c>
      <c r="O108">
        <v>8</v>
      </c>
      <c r="P108">
        <v>15</v>
      </c>
      <c r="Q108">
        <v>38</v>
      </c>
      <c r="R108">
        <v>110</v>
      </c>
      <c r="S108">
        <v>102</v>
      </c>
    </row>
    <row r="109" spans="2:19">
      <c r="B109" s="36" t="s">
        <v>483</v>
      </c>
      <c r="C109" s="41" t="s">
        <v>546</v>
      </c>
      <c r="D109" s="74" t="s">
        <v>123</v>
      </c>
      <c r="E109" s="13" t="s">
        <v>2333</v>
      </c>
      <c r="F109" s="14">
        <v>12</v>
      </c>
      <c r="G109" s="14">
        <v>10</v>
      </c>
      <c r="H109" s="14">
        <v>16</v>
      </c>
      <c r="I109" s="5">
        <f t="shared" si="9"/>
        <v>38</v>
      </c>
      <c r="J109" s="5">
        <f t="shared" si="10"/>
        <v>110</v>
      </c>
      <c r="K109" s="35">
        <f t="shared" si="11"/>
        <v>102</v>
      </c>
      <c r="M109" t="s">
        <v>2257</v>
      </c>
      <c r="N109">
        <v>11</v>
      </c>
      <c r="O109">
        <v>11</v>
      </c>
      <c r="P109">
        <v>16</v>
      </c>
      <c r="Q109">
        <v>38</v>
      </c>
      <c r="R109">
        <v>110</v>
      </c>
      <c r="S109">
        <v>102</v>
      </c>
    </row>
    <row r="110" spans="2:19">
      <c r="B110" s="36" t="s">
        <v>464</v>
      </c>
      <c r="C110" s="41" t="s">
        <v>557</v>
      </c>
      <c r="D110" s="74" t="s">
        <v>89</v>
      </c>
      <c r="E110" s="13" t="s">
        <v>2283</v>
      </c>
      <c r="F110" s="14">
        <v>12</v>
      </c>
      <c r="G110" s="14">
        <v>10</v>
      </c>
      <c r="H110" s="14">
        <v>16</v>
      </c>
      <c r="I110" s="5">
        <f t="shared" si="9"/>
        <v>38</v>
      </c>
      <c r="J110" s="5">
        <f t="shared" si="10"/>
        <v>110</v>
      </c>
      <c r="K110" s="35">
        <f t="shared" si="11"/>
        <v>102</v>
      </c>
      <c r="M110" t="s">
        <v>2198</v>
      </c>
      <c r="N110">
        <v>13</v>
      </c>
      <c r="O110">
        <v>13</v>
      </c>
      <c r="P110">
        <v>11</v>
      </c>
      <c r="Q110">
        <v>37</v>
      </c>
      <c r="R110">
        <v>121</v>
      </c>
      <c r="S110">
        <v>91</v>
      </c>
    </row>
    <row r="111" spans="2:19">
      <c r="B111" s="36" t="s">
        <v>475</v>
      </c>
      <c r="C111" s="41" t="s">
        <v>553</v>
      </c>
      <c r="D111" s="74" t="s">
        <v>36</v>
      </c>
      <c r="E111" s="13" t="s">
        <v>1095</v>
      </c>
      <c r="F111" s="14">
        <v>12</v>
      </c>
      <c r="G111" s="14">
        <v>13</v>
      </c>
      <c r="H111" s="14">
        <v>13</v>
      </c>
      <c r="I111" s="5">
        <f t="shared" si="9"/>
        <v>38</v>
      </c>
      <c r="J111" s="5">
        <f t="shared" si="10"/>
        <v>110</v>
      </c>
      <c r="K111" s="35">
        <f t="shared" si="11"/>
        <v>102</v>
      </c>
      <c r="M111" t="s">
        <v>2292</v>
      </c>
      <c r="N111">
        <v>15</v>
      </c>
      <c r="O111">
        <v>12</v>
      </c>
      <c r="P111">
        <v>10</v>
      </c>
      <c r="Q111">
        <v>37</v>
      </c>
      <c r="R111">
        <v>121</v>
      </c>
      <c r="S111">
        <v>91</v>
      </c>
    </row>
    <row r="112" spans="2:19">
      <c r="B112" s="36" t="s">
        <v>416</v>
      </c>
      <c r="C112" s="41" t="s">
        <v>556</v>
      </c>
      <c r="D112" s="74" t="s">
        <v>590</v>
      </c>
      <c r="E112" s="13" t="s">
        <v>2191</v>
      </c>
      <c r="F112" s="14">
        <v>10</v>
      </c>
      <c r="G112" s="14">
        <v>13</v>
      </c>
      <c r="H112" s="14">
        <v>15</v>
      </c>
      <c r="I112" s="5">
        <f t="shared" si="9"/>
        <v>38</v>
      </c>
      <c r="J112" s="5">
        <f t="shared" si="10"/>
        <v>110</v>
      </c>
      <c r="K112" s="35">
        <f t="shared" si="11"/>
        <v>102</v>
      </c>
      <c r="M112" t="s">
        <v>2275</v>
      </c>
      <c r="N112">
        <v>14</v>
      </c>
      <c r="O112">
        <v>11</v>
      </c>
      <c r="P112">
        <v>12</v>
      </c>
      <c r="Q112">
        <v>37</v>
      </c>
      <c r="R112">
        <v>121</v>
      </c>
      <c r="S112">
        <v>91</v>
      </c>
    </row>
    <row r="113" spans="2:19">
      <c r="B113" s="36" t="s">
        <v>1007</v>
      </c>
      <c r="C113" s="41" t="s">
        <v>560</v>
      </c>
      <c r="D113" s="74" t="s">
        <v>1006</v>
      </c>
      <c r="E113" s="13" t="s">
        <v>2353</v>
      </c>
      <c r="F113" s="14">
        <v>15</v>
      </c>
      <c r="G113" s="14">
        <v>8</v>
      </c>
      <c r="H113" s="14">
        <v>15</v>
      </c>
      <c r="I113" s="5">
        <f t="shared" si="9"/>
        <v>38</v>
      </c>
      <c r="J113" s="5">
        <f t="shared" si="10"/>
        <v>110</v>
      </c>
      <c r="K113" s="35">
        <f t="shared" si="11"/>
        <v>102</v>
      </c>
      <c r="M113" t="s">
        <v>2204</v>
      </c>
      <c r="N113">
        <v>15</v>
      </c>
      <c r="O113">
        <v>9</v>
      </c>
      <c r="P113">
        <v>13</v>
      </c>
      <c r="Q113">
        <v>37</v>
      </c>
      <c r="R113">
        <v>121</v>
      </c>
      <c r="S113">
        <v>91</v>
      </c>
    </row>
    <row r="114" spans="2:19">
      <c r="B114" s="36" t="s">
        <v>517</v>
      </c>
      <c r="C114" s="41" t="s">
        <v>538</v>
      </c>
      <c r="D114" s="74" t="s">
        <v>643</v>
      </c>
      <c r="E114" s="13" t="s">
        <v>2257</v>
      </c>
      <c r="F114" s="14">
        <v>11</v>
      </c>
      <c r="G114" s="14">
        <v>11</v>
      </c>
      <c r="H114" s="14">
        <v>16</v>
      </c>
      <c r="I114" s="5">
        <f t="shared" si="9"/>
        <v>38</v>
      </c>
      <c r="J114" s="5">
        <f t="shared" si="10"/>
        <v>110</v>
      </c>
      <c r="K114" s="35">
        <f t="shared" si="11"/>
        <v>102</v>
      </c>
      <c r="M114" t="s">
        <v>1451</v>
      </c>
      <c r="N114">
        <v>11</v>
      </c>
      <c r="O114">
        <v>14</v>
      </c>
      <c r="P114">
        <v>12</v>
      </c>
      <c r="Q114">
        <v>37</v>
      </c>
      <c r="R114">
        <v>121</v>
      </c>
      <c r="S114">
        <v>91</v>
      </c>
    </row>
    <row r="115" spans="2:19">
      <c r="B115" s="36" t="s">
        <v>379</v>
      </c>
      <c r="C115" s="41" t="s">
        <v>544</v>
      </c>
      <c r="D115" s="74" t="s">
        <v>566</v>
      </c>
      <c r="E115" s="13" t="s">
        <v>2198</v>
      </c>
      <c r="F115" s="14">
        <v>13</v>
      </c>
      <c r="G115" s="14">
        <v>13</v>
      </c>
      <c r="H115" s="14">
        <v>11</v>
      </c>
      <c r="I115" s="5">
        <f t="shared" si="9"/>
        <v>37</v>
      </c>
      <c r="J115" s="5">
        <f t="shared" si="10"/>
        <v>121</v>
      </c>
      <c r="K115" s="35">
        <f t="shared" si="11"/>
        <v>91</v>
      </c>
      <c r="M115" t="s">
        <v>2272</v>
      </c>
      <c r="N115">
        <v>13</v>
      </c>
      <c r="O115">
        <v>13</v>
      </c>
      <c r="P115">
        <v>11</v>
      </c>
      <c r="Q115">
        <v>37</v>
      </c>
      <c r="R115">
        <v>121</v>
      </c>
      <c r="S115">
        <v>91</v>
      </c>
    </row>
    <row r="116" spans="2:19">
      <c r="B116" s="36" t="s">
        <v>474</v>
      </c>
      <c r="C116" s="41" t="s">
        <v>535</v>
      </c>
      <c r="D116" s="74" t="s">
        <v>95</v>
      </c>
      <c r="E116" s="13" t="s">
        <v>2292</v>
      </c>
      <c r="F116" s="14">
        <v>15</v>
      </c>
      <c r="G116" s="14">
        <v>12</v>
      </c>
      <c r="H116" s="14">
        <v>10</v>
      </c>
      <c r="I116" s="5">
        <f t="shared" si="9"/>
        <v>37</v>
      </c>
      <c r="J116" s="5">
        <f t="shared" si="10"/>
        <v>121</v>
      </c>
      <c r="K116" s="35">
        <f t="shared" si="11"/>
        <v>91</v>
      </c>
      <c r="M116" t="s">
        <v>2218</v>
      </c>
      <c r="N116">
        <v>10</v>
      </c>
      <c r="O116">
        <v>12</v>
      </c>
      <c r="P116">
        <v>15</v>
      </c>
      <c r="Q116">
        <v>37</v>
      </c>
      <c r="R116">
        <v>121</v>
      </c>
      <c r="S116">
        <v>91</v>
      </c>
    </row>
    <row r="117" spans="2:19">
      <c r="B117" s="36" t="s">
        <v>382</v>
      </c>
      <c r="C117" s="41" t="s">
        <v>549</v>
      </c>
      <c r="D117" s="74" t="s">
        <v>80</v>
      </c>
      <c r="E117" s="13" t="s">
        <v>2275</v>
      </c>
      <c r="F117" s="14">
        <v>14</v>
      </c>
      <c r="G117" s="14">
        <v>11</v>
      </c>
      <c r="H117" s="14">
        <v>12</v>
      </c>
      <c r="I117" s="5">
        <f t="shared" si="9"/>
        <v>37</v>
      </c>
      <c r="J117" s="5">
        <f t="shared" si="10"/>
        <v>121</v>
      </c>
      <c r="K117" s="35">
        <f t="shared" si="11"/>
        <v>91</v>
      </c>
      <c r="M117" t="s">
        <v>2312</v>
      </c>
      <c r="N117">
        <v>12</v>
      </c>
      <c r="O117">
        <v>12</v>
      </c>
      <c r="P117">
        <v>13</v>
      </c>
      <c r="Q117">
        <v>37</v>
      </c>
      <c r="R117">
        <v>121</v>
      </c>
      <c r="S117">
        <v>91</v>
      </c>
    </row>
    <row r="118" spans="2:19">
      <c r="B118" s="36" t="s">
        <v>951</v>
      </c>
      <c r="C118" s="41" t="s">
        <v>553</v>
      </c>
      <c r="D118" s="74" t="s">
        <v>950</v>
      </c>
      <c r="E118" s="13" t="s">
        <v>2204</v>
      </c>
      <c r="F118" s="14">
        <v>15</v>
      </c>
      <c r="G118" s="14">
        <v>9</v>
      </c>
      <c r="H118" s="14">
        <v>13</v>
      </c>
      <c r="I118" s="5">
        <f t="shared" si="9"/>
        <v>37</v>
      </c>
      <c r="J118" s="5">
        <f t="shared" si="10"/>
        <v>121</v>
      </c>
      <c r="K118" s="35">
        <f t="shared" si="11"/>
        <v>91</v>
      </c>
      <c r="M118" t="s">
        <v>2241</v>
      </c>
      <c r="N118">
        <v>13</v>
      </c>
      <c r="O118">
        <v>10</v>
      </c>
      <c r="P118">
        <v>14</v>
      </c>
      <c r="Q118">
        <v>37</v>
      </c>
      <c r="R118">
        <v>121</v>
      </c>
      <c r="S118">
        <v>91</v>
      </c>
    </row>
    <row r="119" spans="2:19">
      <c r="B119" s="36" t="s">
        <v>668</v>
      </c>
      <c r="C119" s="41" t="s">
        <v>546</v>
      </c>
      <c r="D119" s="74" t="s">
        <v>130</v>
      </c>
      <c r="E119" s="13" t="s">
        <v>1451</v>
      </c>
      <c r="F119" s="14">
        <v>11</v>
      </c>
      <c r="G119" s="14">
        <v>14</v>
      </c>
      <c r="H119" s="14">
        <v>12</v>
      </c>
      <c r="I119" s="5">
        <f t="shared" si="9"/>
        <v>37</v>
      </c>
      <c r="J119" s="5">
        <f t="shared" si="10"/>
        <v>121</v>
      </c>
      <c r="K119" s="35">
        <f t="shared" si="11"/>
        <v>91</v>
      </c>
      <c r="M119" t="s">
        <v>2293</v>
      </c>
      <c r="N119">
        <v>12</v>
      </c>
      <c r="O119">
        <v>12</v>
      </c>
      <c r="P119">
        <v>13</v>
      </c>
      <c r="Q119">
        <v>37</v>
      </c>
      <c r="R119">
        <v>121</v>
      </c>
      <c r="S119">
        <v>91</v>
      </c>
    </row>
    <row r="120" spans="2:19">
      <c r="B120" s="36" t="s">
        <v>492</v>
      </c>
      <c r="C120" s="41" t="s">
        <v>549</v>
      </c>
      <c r="D120" s="74" t="s">
        <v>78</v>
      </c>
      <c r="E120" s="13" t="s">
        <v>2272</v>
      </c>
      <c r="F120" s="14">
        <v>13</v>
      </c>
      <c r="G120" s="14">
        <v>13</v>
      </c>
      <c r="H120" s="14">
        <v>11</v>
      </c>
      <c r="I120" s="5">
        <f t="shared" si="9"/>
        <v>37</v>
      </c>
      <c r="J120" s="5">
        <f t="shared" si="10"/>
        <v>121</v>
      </c>
      <c r="K120" s="35">
        <f t="shared" si="11"/>
        <v>91</v>
      </c>
      <c r="M120" t="s">
        <v>2213</v>
      </c>
      <c r="N120">
        <v>11</v>
      </c>
      <c r="O120">
        <v>10</v>
      </c>
      <c r="P120">
        <v>16</v>
      </c>
      <c r="Q120">
        <v>37</v>
      </c>
      <c r="R120">
        <v>121</v>
      </c>
      <c r="S120">
        <v>91</v>
      </c>
    </row>
    <row r="121" spans="2:19">
      <c r="B121" s="36" t="s">
        <v>457</v>
      </c>
      <c r="C121" s="41" t="s">
        <v>545</v>
      </c>
      <c r="D121" s="74" t="s">
        <v>610</v>
      </c>
      <c r="E121" s="13" t="s">
        <v>2218</v>
      </c>
      <c r="F121" s="14">
        <v>10</v>
      </c>
      <c r="G121" s="14">
        <v>12</v>
      </c>
      <c r="H121" s="14">
        <v>15</v>
      </c>
      <c r="I121" s="5">
        <f t="shared" si="9"/>
        <v>37</v>
      </c>
      <c r="J121" s="5">
        <f t="shared" si="10"/>
        <v>121</v>
      </c>
      <c r="K121" s="35">
        <f t="shared" si="11"/>
        <v>91</v>
      </c>
      <c r="M121" t="s">
        <v>2356</v>
      </c>
      <c r="N121">
        <v>11</v>
      </c>
      <c r="O121">
        <v>12</v>
      </c>
      <c r="P121">
        <v>14</v>
      </c>
      <c r="Q121">
        <v>37</v>
      </c>
      <c r="R121">
        <v>121</v>
      </c>
      <c r="S121">
        <v>91</v>
      </c>
    </row>
    <row r="122" spans="2:19">
      <c r="B122" s="36" t="s">
        <v>387</v>
      </c>
      <c r="C122" s="41" t="s">
        <v>539</v>
      </c>
      <c r="D122" s="74" t="s">
        <v>108</v>
      </c>
      <c r="E122" s="13" t="s">
        <v>2312</v>
      </c>
      <c r="F122" s="14">
        <v>12</v>
      </c>
      <c r="G122" s="14">
        <v>12</v>
      </c>
      <c r="H122" s="14">
        <v>13</v>
      </c>
      <c r="I122" s="5">
        <f t="shared" si="9"/>
        <v>37</v>
      </c>
      <c r="J122" s="5">
        <f t="shared" si="10"/>
        <v>121</v>
      </c>
      <c r="K122" s="35">
        <f t="shared" si="11"/>
        <v>91</v>
      </c>
      <c r="M122" t="s">
        <v>2206</v>
      </c>
      <c r="N122">
        <v>11</v>
      </c>
      <c r="O122">
        <v>13</v>
      </c>
      <c r="P122">
        <v>13</v>
      </c>
      <c r="Q122">
        <v>37</v>
      </c>
      <c r="R122">
        <v>121</v>
      </c>
      <c r="S122">
        <v>91</v>
      </c>
    </row>
    <row r="123" spans="2:19">
      <c r="B123" s="36" t="s">
        <v>969</v>
      </c>
      <c r="C123" s="41" t="s">
        <v>538</v>
      </c>
      <c r="D123" s="74" t="s">
        <v>968</v>
      </c>
      <c r="E123" s="13" t="s">
        <v>2241</v>
      </c>
      <c r="F123" s="14">
        <v>13</v>
      </c>
      <c r="G123" s="14">
        <v>10</v>
      </c>
      <c r="H123" s="14">
        <v>14</v>
      </c>
      <c r="I123" s="5">
        <f t="shared" si="9"/>
        <v>37</v>
      </c>
      <c r="J123" s="5">
        <f t="shared" si="10"/>
        <v>121</v>
      </c>
      <c r="K123" s="35">
        <f t="shared" si="11"/>
        <v>91</v>
      </c>
      <c r="M123" t="s">
        <v>2273</v>
      </c>
      <c r="N123">
        <v>10</v>
      </c>
      <c r="O123">
        <v>14</v>
      </c>
      <c r="P123">
        <v>12</v>
      </c>
      <c r="Q123">
        <v>36</v>
      </c>
      <c r="R123">
        <v>137</v>
      </c>
      <c r="S123">
        <v>75</v>
      </c>
    </row>
    <row r="124" spans="2:19">
      <c r="B124" s="36" t="s">
        <v>364</v>
      </c>
      <c r="C124" s="41" t="s">
        <v>535</v>
      </c>
      <c r="D124" s="74" t="s">
        <v>96</v>
      </c>
      <c r="E124" s="13" t="s">
        <v>2293</v>
      </c>
      <c r="F124" s="14">
        <v>12</v>
      </c>
      <c r="G124" s="14">
        <v>12</v>
      </c>
      <c r="H124" s="14">
        <v>13</v>
      </c>
      <c r="I124" s="5">
        <f t="shared" si="9"/>
        <v>37</v>
      </c>
      <c r="J124" s="5">
        <f t="shared" si="10"/>
        <v>121</v>
      </c>
      <c r="K124" s="35">
        <f t="shared" si="11"/>
        <v>91</v>
      </c>
      <c r="M124" t="s">
        <v>1777</v>
      </c>
      <c r="N124">
        <v>10</v>
      </c>
      <c r="O124">
        <v>12</v>
      </c>
      <c r="P124">
        <v>14</v>
      </c>
      <c r="Q124">
        <v>36</v>
      </c>
      <c r="R124">
        <v>137</v>
      </c>
      <c r="S124">
        <v>75</v>
      </c>
    </row>
    <row r="125" spans="2:19">
      <c r="B125" s="36" t="s">
        <v>456</v>
      </c>
      <c r="C125" s="41" t="s">
        <v>545</v>
      </c>
      <c r="D125" s="74" t="s">
        <v>46</v>
      </c>
      <c r="E125" s="13" t="s">
        <v>2213</v>
      </c>
      <c r="F125" s="14">
        <v>11</v>
      </c>
      <c r="G125" s="14">
        <v>10</v>
      </c>
      <c r="H125" s="14">
        <v>16</v>
      </c>
      <c r="I125" s="5">
        <f t="shared" si="9"/>
        <v>37</v>
      </c>
      <c r="J125" s="5">
        <f t="shared" si="10"/>
        <v>121</v>
      </c>
      <c r="K125" s="35">
        <f t="shared" si="11"/>
        <v>91</v>
      </c>
      <c r="M125" t="s">
        <v>1095</v>
      </c>
      <c r="N125">
        <v>12</v>
      </c>
      <c r="O125">
        <v>10</v>
      </c>
      <c r="P125">
        <v>14</v>
      </c>
      <c r="Q125">
        <v>36</v>
      </c>
      <c r="R125">
        <v>137</v>
      </c>
      <c r="S125">
        <v>75</v>
      </c>
    </row>
    <row r="126" spans="2:19">
      <c r="B126" s="36" t="s">
        <v>478</v>
      </c>
      <c r="C126" s="41" t="s">
        <v>554</v>
      </c>
      <c r="D126" s="74" t="s">
        <v>138</v>
      </c>
      <c r="E126" s="13" t="s">
        <v>2356</v>
      </c>
      <c r="F126" s="14">
        <v>11</v>
      </c>
      <c r="G126" s="14">
        <v>12</v>
      </c>
      <c r="H126" s="14">
        <v>14</v>
      </c>
      <c r="I126" s="5">
        <f t="shared" si="9"/>
        <v>37</v>
      </c>
      <c r="J126" s="5">
        <f t="shared" si="10"/>
        <v>121</v>
      </c>
      <c r="K126" s="35">
        <f t="shared" si="11"/>
        <v>91</v>
      </c>
      <c r="M126" t="s">
        <v>2326</v>
      </c>
      <c r="N126">
        <v>11</v>
      </c>
      <c r="O126">
        <v>13</v>
      </c>
      <c r="P126">
        <v>12</v>
      </c>
      <c r="Q126">
        <v>36</v>
      </c>
      <c r="R126">
        <v>137</v>
      </c>
      <c r="S126">
        <v>75</v>
      </c>
    </row>
    <row r="127" spans="2:19">
      <c r="B127" s="36" t="s">
        <v>479</v>
      </c>
      <c r="C127" s="41" t="s">
        <v>553</v>
      </c>
      <c r="D127" s="74" t="s">
        <v>37</v>
      </c>
      <c r="E127" s="13" t="s">
        <v>2206</v>
      </c>
      <c r="F127" s="14">
        <v>11</v>
      </c>
      <c r="G127" s="14">
        <v>13</v>
      </c>
      <c r="H127" s="14">
        <v>13</v>
      </c>
      <c r="I127" s="5">
        <f t="shared" si="9"/>
        <v>37</v>
      </c>
      <c r="J127" s="5">
        <f t="shared" si="10"/>
        <v>121</v>
      </c>
      <c r="K127" s="35">
        <f t="shared" si="11"/>
        <v>91</v>
      </c>
      <c r="M127" t="s">
        <v>2324</v>
      </c>
      <c r="N127">
        <v>12</v>
      </c>
      <c r="O127">
        <v>11</v>
      </c>
      <c r="P127">
        <v>13</v>
      </c>
      <c r="Q127">
        <v>36</v>
      </c>
      <c r="R127">
        <v>137</v>
      </c>
      <c r="S127">
        <v>75</v>
      </c>
    </row>
    <row r="128" spans="2:19">
      <c r="B128" s="36" t="s">
        <v>480</v>
      </c>
      <c r="C128" s="41" t="s">
        <v>555</v>
      </c>
      <c r="D128" s="74" t="s">
        <v>120</v>
      </c>
      <c r="E128" s="13" t="s">
        <v>2332</v>
      </c>
      <c r="F128" s="14">
        <v>13</v>
      </c>
      <c r="G128" s="14">
        <v>11</v>
      </c>
      <c r="H128" s="14">
        <v>13</v>
      </c>
      <c r="I128" s="5">
        <f t="shared" si="9"/>
        <v>37</v>
      </c>
      <c r="J128" s="5">
        <f t="shared" si="10"/>
        <v>121</v>
      </c>
      <c r="K128" s="35">
        <f t="shared" si="11"/>
        <v>91</v>
      </c>
      <c r="M128" t="s">
        <v>2221</v>
      </c>
      <c r="N128">
        <v>10</v>
      </c>
      <c r="O128">
        <v>13</v>
      </c>
      <c r="P128">
        <v>13</v>
      </c>
      <c r="Q128">
        <v>36</v>
      </c>
      <c r="R128">
        <v>137</v>
      </c>
      <c r="S128">
        <v>75</v>
      </c>
    </row>
    <row r="129" spans="2:19">
      <c r="B129" s="36" t="s">
        <v>401</v>
      </c>
      <c r="C129" s="41" t="s">
        <v>549</v>
      </c>
      <c r="D129" s="74" t="s">
        <v>79</v>
      </c>
      <c r="E129" s="13" t="s">
        <v>2273</v>
      </c>
      <c r="F129" s="14">
        <v>10</v>
      </c>
      <c r="G129" s="14">
        <v>14</v>
      </c>
      <c r="H129" s="14">
        <v>12</v>
      </c>
      <c r="I129" s="5">
        <f t="shared" si="9"/>
        <v>36</v>
      </c>
      <c r="J129" s="5">
        <f t="shared" si="10"/>
        <v>137</v>
      </c>
      <c r="K129" s="35">
        <f t="shared" si="11"/>
        <v>75</v>
      </c>
      <c r="M129" t="s">
        <v>2343</v>
      </c>
      <c r="N129">
        <v>11</v>
      </c>
      <c r="O129">
        <v>13</v>
      </c>
      <c r="P129">
        <v>12</v>
      </c>
      <c r="Q129">
        <v>36</v>
      </c>
      <c r="R129">
        <v>137</v>
      </c>
      <c r="S129">
        <v>75</v>
      </c>
    </row>
    <row r="130" spans="2:19">
      <c r="B130" s="36" t="s">
        <v>698</v>
      </c>
      <c r="C130" s="41" t="s">
        <v>538</v>
      </c>
      <c r="D130" s="74" t="s">
        <v>56</v>
      </c>
      <c r="E130" s="13" t="s">
        <v>1777</v>
      </c>
      <c r="F130" s="14">
        <v>10</v>
      </c>
      <c r="G130" s="14">
        <v>12</v>
      </c>
      <c r="H130" s="14">
        <v>14</v>
      </c>
      <c r="I130" s="5">
        <f t="shared" si="9"/>
        <v>36</v>
      </c>
      <c r="J130" s="5">
        <f t="shared" si="10"/>
        <v>137</v>
      </c>
      <c r="K130" s="35">
        <f t="shared" si="11"/>
        <v>75</v>
      </c>
      <c r="M130" t="s">
        <v>2294</v>
      </c>
      <c r="N130">
        <v>12</v>
      </c>
      <c r="O130">
        <v>10</v>
      </c>
      <c r="P130">
        <v>14</v>
      </c>
      <c r="Q130">
        <v>36</v>
      </c>
      <c r="R130">
        <v>137</v>
      </c>
      <c r="S130">
        <v>75</v>
      </c>
    </row>
    <row r="131" spans="2:19">
      <c r="B131" s="36" t="s">
        <v>667</v>
      </c>
      <c r="C131" s="41" t="s">
        <v>557</v>
      </c>
      <c r="D131" s="74" t="s">
        <v>87</v>
      </c>
      <c r="E131" s="13" t="s">
        <v>1095</v>
      </c>
      <c r="F131" s="14">
        <v>12</v>
      </c>
      <c r="G131" s="14">
        <v>10</v>
      </c>
      <c r="H131" s="14">
        <v>14</v>
      </c>
      <c r="I131" s="5">
        <f t="shared" si="9"/>
        <v>36</v>
      </c>
      <c r="J131" s="5">
        <f t="shared" si="10"/>
        <v>137</v>
      </c>
      <c r="K131" s="35">
        <f t="shared" si="11"/>
        <v>75</v>
      </c>
      <c r="M131" t="s">
        <v>2193</v>
      </c>
      <c r="N131">
        <v>11</v>
      </c>
      <c r="O131">
        <v>11</v>
      </c>
      <c r="P131">
        <v>14</v>
      </c>
      <c r="Q131">
        <v>36</v>
      </c>
      <c r="R131">
        <v>137</v>
      </c>
      <c r="S131">
        <v>75</v>
      </c>
    </row>
    <row r="132" spans="2:19">
      <c r="B132" s="36" t="s">
        <v>405</v>
      </c>
      <c r="C132" s="41" t="s">
        <v>552</v>
      </c>
      <c r="D132" s="74" t="s">
        <v>117</v>
      </c>
      <c r="E132" s="13" t="s">
        <v>2326</v>
      </c>
      <c r="F132" s="14">
        <v>11</v>
      </c>
      <c r="G132" s="14">
        <v>13</v>
      </c>
      <c r="H132" s="14">
        <v>12</v>
      </c>
      <c r="I132" s="5">
        <f t="shared" si="9"/>
        <v>36</v>
      </c>
      <c r="J132" s="5">
        <f t="shared" si="10"/>
        <v>137</v>
      </c>
      <c r="K132" s="35">
        <f t="shared" si="11"/>
        <v>75</v>
      </c>
      <c r="M132" t="s">
        <v>2285</v>
      </c>
      <c r="N132">
        <v>14</v>
      </c>
      <c r="O132">
        <v>11</v>
      </c>
      <c r="P132">
        <v>11</v>
      </c>
      <c r="Q132">
        <v>36</v>
      </c>
      <c r="R132">
        <v>137</v>
      </c>
      <c r="S132">
        <v>75</v>
      </c>
    </row>
    <row r="133" spans="2:19">
      <c r="B133" s="36" t="s">
        <v>384</v>
      </c>
      <c r="C133" s="41" t="s">
        <v>548</v>
      </c>
      <c r="D133" s="74" t="s">
        <v>569</v>
      </c>
      <c r="E133" s="13" t="s">
        <v>2324</v>
      </c>
      <c r="F133" s="14">
        <v>12</v>
      </c>
      <c r="G133" s="14">
        <v>11</v>
      </c>
      <c r="H133" s="14">
        <v>13</v>
      </c>
      <c r="I133" s="5">
        <f t="shared" si="9"/>
        <v>36</v>
      </c>
      <c r="J133" s="5">
        <f t="shared" si="10"/>
        <v>137</v>
      </c>
      <c r="K133" s="35">
        <f t="shared" si="11"/>
        <v>75</v>
      </c>
      <c r="M133" t="s">
        <v>2216</v>
      </c>
      <c r="N133">
        <v>17</v>
      </c>
      <c r="O133">
        <v>8</v>
      </c>
      <c r="P133">
        <v>10</v>
      </c>
      <c r="Q133">
        <v>35</v>
      </c>
      <c r="R133">
        <v>150</v>
      </c>
      <c r="S133">
        <v>62</v>
      </c>
    </row>
    <row r="134" spans="2:19">
      <c r="B134" s="36" t="s">
        <v>450</v>
      </c>
      <c r="C134" s="41" t="s">
        <v>536</v>
      </c>
      <c r="D134" s="74" t="s">
        <v>50</v>
      </c>
      <c r="E134" s="13" t="s">
        <v>2221</v>
      </c>
      <c r="F134" s="14">
        <v>10</v>
      </c>
      <c r="G134" s="14">
        <v>13</v>
      </c>
      <c r="H134" s="14">
        <v>13</v>
      </c>
      <c r="I134" s="5">
        <f t="shared" ref="I134:I165" si="12">SUM(F134:H134)</f>
        <v>36</v>
      </c>
      <c r="J134" s="5">
        <f t="shared" ref="J134:J165" si="13">IF(E134="","",RANK(I134,I$6:I$301))</f>
        <v>137</v>
      </c>
      <c r="K134" s="35">
        <f t="shared" ref="K134:K165" si="14">IF(J134="",0,I$302+1-J134)</f>
        <v>75</v>
      </c>
      <c r="M134" t="s">
        <v>1777</v>
      </c>
      <c r="N134">
        <v>11</v>
      </c>
      <c r="O134">
        <v>11</v>
      </c>
      <c r="P134">
        <v>13</v>
      </c>
      <c r="Q134">
        <v>35</v>
      </c>
      <c r="R134">
        <v>150</v>
      </c>
      <c r="S134">
        <v>62</v>
      </c>
    </row>
    <row r="135" spans="2:19">
      <c r="B135" s="36" t="s">
        <v>516</v>
      </c>
      <c r="C135" s="41" t="s">
        <v>546</v>
      </c>
      <c r="D135" s="74" t="s">
        <v>647</v>
      </c>
      <c r="E135" s="13" t="s">
        <v>2343</v>
      </c>
      <c r="F135" s="14">
        <v>11</v>
      </c>
      <c r="G135" s="14">
        <v>13</v>
      </c>
      <c r="H135" s="14">
        <v>12</v>
      </c>
      <c r="I135" s="5">
        <f t="shared" si="12"/>
        <v>36</v>
      </c>
      <c r="J135" s="5">
        <f t="shared" si="13"/>
        <v>137</v>
      </c>
      <c r="K135" s="35">
        <f t="shared" si="14"/>
        <v>75</v>
      </c>
      <c r="M135" t="s">
        <v>2271</v>
      </c>
      <c r="N135">
        <v>13</v>
      </c>
      <c r="O135">
        <v>10</v>
      </c>
      <c r="P135">
        <v>12</v>
      </c>
      <c r="Q135">
        <v>35</v>
      </c>
      <c r="R135">
        <v>150</v>
      </c>
      <c r="S135">
        <v>62</v>
      </c>
    </row>
    <row r="136" spans="2:19">
      <c r="B136" s="36" t="s">
        <v>434</v>
      </c>
      <c r="C136" s="41" t="s">
        <v>535</v>
      </c>
      <c r="D136" s="74" t="s">
        <v>97</v>
      </c>
      <c r="E136" s="13" t="s">
        <v>2294</v>
      </c>
      <c r="F136" s="14">
        <v>12</v>
      </c>
      <c r="G136" s="14">
        <v>10</v>
      </c>
      <c r="H136" s="14">
        <v>14</v>
      </c>
      <c r="I136" s="5">
        <f t="shared" si="12"/>
        <v>36</v>
      </c>
      <c r="J136" s="5">
        <f t="shared" si="13"/>
        <v>137</v>
      </c>
      <c r="K136" s="35">
        <f t="shared" si="14"/>
        <v>75</v>
      </c>
      <c r="M136" t="s">
        <v>2201</v>
      </c>
      <c r="N136">
        <v>12</v>
      </c>
      <c r="O136">
        <v>12</v>
      </c>
      <c r="P136">
        <v>11</v>
      </c>
      <c r="Q136">
        <v>35</v>
      </c>
      <c r="R136">
        <v>150</v>
      </c>
      <c r="S136">
        <v>62</v>
      </c>
    </row>
    <row r="137" spans="2:19">
      <c r="B137" s="36" t="s">
        <v>947</v>
      </c>
      <c r="C137" s="41" t="s">
        <v>544</v>
      </c>
      <c r="D137" s="74" t="s">
        <v>946</v>
      </c>
      <c r="E137" s="13" t="s">
        <v>2193</v>
      </c>
      <c r="F137" s="14">
        <v>11</v>
      </c>
      <c r="G137" s="14">
        <v>11</v>
      </c>
      <c r="H137" s="14">
        <v>14</v>
      </c>
      <c r="I137" s="5">
        <f t="shared" si="12"/>
        <v>36</v>
      </c>
      <c r="J137" s="5">
        <f t="shared" si="13"/>
        <v>137</v>
      </c>
      <c r="K137" s="35">
        <f t="shared" si="14"/>
        <v>75</v>
      </c>
      <c r="M137" t="s">
        <v>2251</v>
      </c>
      <c r="N137">
        <v>11</v>
      </c>
      <c r="O137">
        <v>11</v>
      </c>
      <c r="P137">
        <v>13</v>
      </c>
      <c r="Q137">
        <v>35</v>
      </c>
      <c r="R137">
        <v>150</v>
      </c>
      <c r="S137">
        <v>62</v>
      </c>
    </row>
    <row r="138" spans="2:19">
      <c r="B138" s="36" t="s">
        <v>429</v>
      </c>
      <c r="C138" s="41" t="s">
        <v>535</v>
      </c>
      <c r="D138" s="74" t="s">
        <v>597</v>
      </c>
      <c r="E138" s="13" t="s">
        <v>2285</v>
      </c>
      <c r="F138" s="14">
        <v>14</v>
      </c>
      <c r="G138" s="14">
        <v>11</v>
      </c>
      <c r="H138" s="14">
        <v>11</v>
      </c>
      <c r="I138" s="5">
        <f t="shared" si="12"/>
        <v>36</v>
      </c>
      <c r="J138" s="5">
        <f t="shared" si="13"/>
        <v>137</v>
      </c>
      <c r="K138" s="35">
        <f t="shared" si="14"/>
        <v>75</v>
      </c>
      <c r="M138" t="s">
        <v>2311</v>
      </c>
      <c r="N138">
        <v>11</v>
      </c>
      <c r="O138">
        <v>12</v>
      </c>
      <c r="P138">
        <v>11</v>
      </c>
      <c r="Q138">
        <v>34</v>
      </c>
      <c r="R138">
        <v>159</v>
      </c>
      <c r="S138">
        <v>53</v>
      </c>
    </row>
    <row r="139" spans="2:19">
      <c r="B139" s="36" t="s">
        <v>422</v>
      </c>
      <c r="C139" s="41" t="s">
        <v>543</v>
      </c>
      <c r="D139" s="74" t="s">
        <v>146</v>
      </c>
      <c r="E139" s="13" t="s">
        <v>2366</v>
      </c>
      <c r="F139" s="14">
        <v>12</v>
      </c>
      <c r="G139" s="14">
        <v>12</v>
      </c>
      <c r="H139" s="14">
        <v>12</v>
      </c>
      <c r="I139" s="5">
        <f t="shared" si="12"/>
        <v>36</v>
      </c>
      <c r="J139" s="5">
        <f t="shared" si="13"/>
        <v>137</v>
      </c>
      <c r="K139" s="35">
        <f t="shared" si="14"/>
        <v>75</v>
      </c>
      <c r="M139" t="s">
        <v>2286</v>
      </c>
      <c r="N139">
        <v>12</v>
      </c>
      <c r="O139">
        <v>10</v>
      </c>
      <c r="P139">
        <v>12</v>
      </c>
      <c r="Q139">
        <v>34</v>
      </c>
      <c r="R139">
        <v>159</v>
      </c>
      <c r="S139">
        <v>53</v>
      </c>
    </row>
    <row r="140" spans="2:19">
      <c r="B140" s="36" t="s">
        <v>482</v>
      </c>
      <c r="C140" s="41" t="s">
        <v>540</v>
      </c>
      <c r="D140" s="74" t="s">
        <v>625</v>
      </c>
      <c r="E140" s="13" t="s">
        <v>1777</v>
      </c>
      <c r="F140" s="14">
        <v>12</v>
      </c>
      <c r="G140" s="14">
        <v>10</v>
      </c>
      <c r="H140" s="14">
        <v>14</v>
      </c>
      <c r="I140" s="5">
        <f t="shared" si="12"/>
        <v>36</v>
      </c>
      <c r="J140" s="5">
        <f t="shared" si="13"/>
        <v>137</v>
      </c>
      <c r="K140" s="35">
        <f t="shared" si="14"/>
        <v>75</v>
      </c>
      <c r="M140" t="s">
        <v>2313</v>
      </c>
      <c r="N140">
        <v>12</v>
      </c>
      <c r="O140">
        <v>10</v>
      </c>
      <c r="P140">
        <v>12</v>
      </c>
      <c r="Q140">
        <v>34</v>
      </c>
      <c r="R140">
        <v>159</v>
      </c>
      <c r="S140">
        <v>53</v>
      </c>
    </row>
    <row r="141" spans="2:19">
      <c r="B141" s="36" t="s">
        <v>375</v>
      </c>
      <c r="C141" s="41" t="s">
        <v>545</v>
      </c>
      <c r="D141" s="74" t="s">
        <v>565</v>
      </c>
      <c r="E141" s="13" t="s">
        <v>2216</v>
      </c>
      <c r="F141" s="14">
        <v>17</v>
      </c>
      <c r="G141" s="14">
        <v>8</v>
      </c>
      <c r="H141" s="14">
        <v>10</v>
      </c>
      <c r="I141" s="5">
        <f t="shared" si="12"/>
        <v>35</v>
      </c>
      <c r="J141" s="5">
        <f t="shared" si="13"/>
        <v>150</v>
      </c>
      <c r="K141" s="35">
        <f t="shared" si="14"/>
        <v>62</v>
      </c>
      <c r="M141" t="s">
        <v>1095</v>
      </c>
      <c r="N141">
        <v>9</v>
      </c>
      <c r="O141">
        <v>13</v>
      </c>
      <c r="P141">
        <v>12</v>
      </c>
      <c r="Q141">
        <v>34</v>
      </c>
      <c r="R141">
        <v>159</v>
      </c>
      <c r="S141">
        <v>53</v>
      </c>
    </row>
    <row r="142" spans="2:19">
      <c r="B142" s="36" t="s">
        <v>524</v>
      </c>
      <c r="C142" s="41" t="s">
        <v>547</v>
      </c>
      <c r="D142" s="74" t="s">
        <v>67</v>
      </c>
      <c r="E142" s="13" t="s">
        <v>1777</v>
      </c>
      <c r="F142" s="14">
        <v>11</v>
      </c>
      <c r="G142" s="14">
        <v>11</v>
      </c>
      <c r="H142" s="14">
        <v>13</v>
      </c>
      <c r="I142" s="5">
        <f t="shared" si="12"/>
        <v>35</v>
      </c>
      <c r="J142" s="5">
        <f t="shared" si="13"/>
        <v>150</v>
      </c>
      <c r="K142" s="35">
        <f t="shared" si="14"/>
        <v>62</v>
      </c>
      <c r="M142" t="s">
        <v>2352</v>
      </c>
      <c r="N142">
        <v>9</v>
      </c>
      <c r="O142">
        <v>13</v>
      </c>
      <c r="P142">
        <v>12</v>
      </c>
      <c r="Q142">
        <v>34</v>
      </c>
      <c r="R142">
        <v>159</v>
      </c>
      <c r="S142">
        <v>53</v>
      </c>
    </row>
    <row r="143" spans="2:19">
      <c r="B143" s="36" t="s">
        <v>417</v>
      </c>
      <c r="C143" s="41" t="s">
        <v>549</v>
      </c>
      <c r="D143" s="74" t="s">
        <v>77</v>
      </c>
      <c r="E143" s="13" t="s">
        <v>2271</v>
      </c>
      <c r="F143" s="14">
        <v>13</v>
      </c>
      <c r="G143" s="14">
        <v>10</v>
      </c>
      <c r="H143" s="14">
        <v>12</v>
      </c>
      <c r="I143" s="5">
        <f t="shared" si="12"/>
        <v>35</v>
      </c>
      <c r="J143" s="5">
        <f t="shared" si="13"/>
        <v>150</v>
      </c>
      <c r="K143" s="35">
        <f t="shared" si="14"/>
        <v>62</v>
      </c>
      <c r="M143" t="s">
        <v>2340</v>
      </c>
      <c r="N143">
        <v>11</v>
      </c>
      <c r="O143">
        <v>11</v>
      </c>
      <c r="P143">
        <v>12</v>
      </c>
      <c r="Q143">
        <v>34</v>
      </c>
      <c r="R143">
        <v>159</v>
      </c>
      <c r="S143">
        <v>53</v>
      </c>
    </row>
    <row r="144" spans="2:19">
      <c r="B144" s="36" t="s">
        <v>413</v>
      </c>
      <c r="C144" s="41" t="s">
        <v>553</v>
      </c>
      <c r="D144" s="74" t="s">
        <v>34</v>
      </c>
      <c r="E144" s="13" t="s">
        <v>2201</v>
      </c>
      <c r="F144" s="14">
        <v>12</v>
      </c>
      <c r="G144" s="14">
        <v>12</v>
      </c>
      <c r="H144" s="14">
        <v>11</v>
      </c>
      <c r="I144" s="5">
        <f t="shared" si="12"/>
        <v>35</v>
      </c>
      <c r="J144" s="5">
        <f t="shared" si="13"/>
        <v>150</v>
      </c>
      <c r="K144" s="35">
        <f t="shared" si="14"/>
        <v>62</v>
      </c>
      <c r="M144" t="s">
        <v>2288</v>
      </c>
      <c r="N144">
        <v>13</v>
      </c>
      <c r="O144">
        <v>9</v>
      </c>
      <c r="P144">
        <v>12</v>
      </c>
      <c r="Q144">
        <v>34</v>
      </c>
      <c r="R144">
        <v>159</v>
      </c>
      <c r="S144">
        <v>53</v>
      </c>
    </row>
    <row r="145" spans="2:19">
      <c r="B145" s="36" t="s">
        <v>431</v>
      </c>
      <c r="C145" s="41" t="s">
        <v>549</v>
      </c>
      <c r="D145" s="74" t="s">
        <v>76</v>
      </c>
      <c r="E145" s="13" t="s">
        <v>2251</v>
      </c>
      <c r="F145" s="14">
        <v>11</v>
      </c>
      <c r="G145" s="14">
        <v>11</v>
      </c>
      <c r="H145" s="14">
        <v>13</v>
      </c>
      <c r="I145" s="5">
        <f t="shared" si="12"/>
        <v>35</v>
      </c>
      <c r="J145" s="5">
        <f t="shared" si="13"/>
        <v>150</v>
      </c>
      <c r="K145" s="35">
        <f t="shared" si="14"/>
        <v>62</v>
      </c>
      <c r="M145" t="s">
        <v>2181</v>
      </c>
      <c r="N145">
        <v>8</v>
      </c>
      <c r="O145">
        <v>14</v>
      </c>
      <c r="P145">
        <v>12</v>
      </c>
      <c r="Q145">
        <v>34</v>
      </c>
      <c r="R145">
        <v>159</v>
      </c>
      <c r="S145">
        <v>53</v>
      </c>
    </row>
    <row r="146" spans="2:19">
      <c r="B146" s="36" t="s">
        <v>371</v>
      </c>
      <c r="C146" s="41" t="s">
        <v>543</v>
      </c>
      <c r="D146" s="74" t="s">
        <v>142</v>
      </c>
      <c r="E146" s="13" t="s">
        <v>1194</v>
      </c>
      <c r="F146" s="14">
        <v>11</v>
      </c>
      <c r="G146" s="14">
        <v>11</v>
      </c>
      <c r="H146" s="14">
        <v>13</v>
      </c>
      <c r="I146" s="5">
        <f t="shared" si="12"/>
        <v>35</v>
      </c>
      <c r="J146" s="5">
        <f t="shared" si="13"/>
        <v>150</v>
      </c>
      <c r="K146" s="35">
        <f t="shared" si="14"/>
        <v>62</v>
      </c>
      <c r="M146" t="s">
        <v>2212</v>
      </c>
      <c r="N146">
        <v>9</v>
      </c>
      <c r="O146">
        <v>11</v>
      </c>
      <c r="P146">
        <v>13</v>
      </c>
      <c r="Q146">
        <v>33</v>
      </c>
      <c r="R146">
        <v>169</v>
      </c>
      <c r="S146">
        <v>43</v>
      </c>
    </row>
    <row r="147" spans="2:19">
      <c r="B147" s="36" t="s">
        <v>532</v>
      </c>
      <c r="C147" s="41" t="s">
        <v>538</v>
      </c>
      <c r="D147" s="74" t="s">
        <v>657</v>
      </c>
      <c r="E147" s="13" t="s">
        <v>2239</v>
      </c>
      <c r="F147" s="14">
        <v>12</v>
      </c>
      <c r="G147" s="14">
        <v>10</v>
      </c>
      <c r="H147" s="14">
        <v>13</v>
      </c>
      <c r="I147" s="5">
        <f t="shared" si="12"/>
        <v>35</v>
      </c>
      <c r="J147" s="5">
        <f t="shared" si="13"/>
        <v>150</v>
      </c>
      <c r="K147" s="35">
        <f t="shared" si="14"/>
        <v>62</v>
      </c>
      <c r="M147" t="s">
        <v>2289</v>
      </c>
      <c r="N147">
        <v>9</v>
      </c>
      <c r="O147">
        <v>12</v>
      </c>
      <c r="P147">
        <v>12</v>
      </c>
      <c r="Q147">
        <v>33</v>
      </c>
      <c r="R147">
        <v>169</v>
      </c>
      <c r="S147">
        <v>43</v>
      </c>
    </row>
    <row r="148" spans="2:19">
      <c r="B148" s="36" t="s">
        <v>686</v>
      </c>
      <c r="C148" s="41" t="s">
        <v>539</v>
      </c>
      <c r="D148" s="74" t="s">
        <v>107</v>
      </c>
      <c r="E148" s="13" t="s">
        <v>2311</v>
      </c>
      <c r="F148" s="14">
        <v>11</v>
      </c>
      <c r="G148" s="14">
        <v>12</v>
      </c>
      <c r="H148" s="14">
        <v>11</v>
      </c>
      <c r="I148" s="5">
        <f t="shared" si="12"/>
        <v>34</v>
      </c>
      <c r="J148" s="5">
        <f t="shared" si="13"/>
        <v>159</v>
      </c>
      <c r="K148" s="35">
        <f t="shared" si="14"/>
        <v>53</v>
      </c>
      <c r="M148" t="s">
        <v>2337</v>
      </c>
      <c r="N148">
        <v>11</v>
      </c>
      <c r="O148">
        <v>9</v>
      </c>
      <c r="P148">
        <v>13</v>
      </c>
      <c r="Q148">
        <v>33</v>
      </c>
      <c r="R148">
        <v>169</v>
      </c>
      <c r="S148">
        <v>43</v>
      </c>
    </row>
    <row r="149" spans="2:19">
      <c r="B149" s="36" t="s">
        <v>367</v>
      </c>
      <c r="C149" s="41" t="s">
        <v>535</v>
      </c>
      <c r="D149" s="74" t="s">
        <v>91</v>
      </c>
      <c r="E149" s="13" t="s">
        <v>2286</v>
      </c>
      <c r="F149" s="14">
        <v>12</v>
      </c>
      <c r="G149" s="14">
        <v>10</v>
      </c>
      <c r="H149" s="14">
        <v>12</v>
      </c>
      <c r="I149" s="5">
        <f t="shared" si="12"/>
        <v>34</v>
      </c>
      <c r="J149" s="5">
        <f t="shared" si="13"/>
        <v>159</v>
      </c>
      <c r="K149" s="35">
        <f t="shared" si="14"/>
        <v>53</v>
      </c>
      <c r="M149" t="s">
        <v>2205</v>
      </c>
      <c r="N149">
        <v>10</v>
      </c>
      <c r="O149">
        <v>11</v>
      </c>
      <c r="P149">
        <v>12</v>
      </c>
      <c r="Q149">
        <v>33</v>
      </c>
      <c r="R149">
        <v>169</v>
      </c>
      <c r="S149">
        <v>43</v>
      </c>
    </row>
    <row r="150" spans="2:19">
      <c r="B150" s="36" t="s">
        <v>369</v>
      </c>
      <c r="C150" s="41" t="s">
        <v>539</v>
      </c>
      <c r="D150" s="74" t="s">
        <v>109</v>
      </c>
      <c r="E150" s="13" t="s">
        <v>2313</v>
      </c>
      <c r="F150" s="14">
        <v>12</v>
      </c>
      <c r="G150" s="14">
        <v>10</v>
      </c>
      <c r="H150" s="14">
        <v>12</v>
      </c>
      <c r="I150" s="5">
        <f t="shared" si="12"/>
        <v>34</v>
      </c>
      <c r="J150" s="5">
        <f t="shared" si="13"/>
        <v>159</v>
      </c>
      <c r="K150" s="35">
        <f t="shared" si="14"/>
        <v>53</v>
      </c>
      <c r="M150" t="s">
        <v>2248</v>
      </c>
      <c r="N150">
        <v>10</v>
      </c>
      <c r="O150">
        <v>11</v>
      </c>
      <c r="P150">
        <v>12</v>
      </c>
      <c r="Q150">
        <v>33</v>
      </c>
      <c r="R150">
        <v>169</v>
      </c>
      <c r="S150">
        <v>43</v>
      </c>
    </row>
    <row r="151" spans="2:19">
      <c r="B151" s="36" t="s">
        <v>659</v>
      </c>
      <c r="C151" s="41" t="s">
        <v>553</v>
      </c>
      <c r="D151" s="74" t="s">
        <v>41</v>
      </c>
      <c r="E151" s="13" t="s">
        <v>1095</v>
      </c>
      <c r="F151" s="14">
        <v>9</v>
      </c>
      <c r="G151" s="14">
        <v>13</v>
      </c>
      <c r="H151" s="14">
        <v>12</v>
      </c>
      <c r="I151" s="5">
        <f t="shared" si="12"/>
        <v>34</v>
      </c>
      <c r="J151" s="5">
        <f t="shared" si="13"/>
        <v>159</v>
      </c>
      <c r="K151" s="35">
        <f t="shared" si="14"/>
        <v>53</v>
      </c>
      <c r="M151" t="s">
        <v>2183</v>
      </c>
      <c r="N151">
        <v>15</v>
      </c>
      <c r="O151">
        <v>9</v>
      </c>
      <c r="P151">
        <v>8</v>
      </c>
      <c r="Q151">
        <v>32</v>
      </c>
      <c r="R151">
        <v>180</v>
      </c>
      <c r="S151">
        <v>32</v>
      </c>
    </row>
    <row r="152" spans="2:19">
      <c r="B152" s="36" t="s">
        <v>460</v>
      </c>
      <c r="C152" s="41" t="s">
        <v>560</v>
      </c>
      <c r="D152" s="74" t="s">
        <v>614</v>
      </c>
      <c r="E152" s="13" t="s">
        <v>2352</v>
      </c>
      <c r="F152" s="14">
        <v>9</v>
      </c>
      <c r="G152" s="14">
        <v>13</v>
      </c>
      <c r="H152" s="14">
        <v>12</v>
      </c>
      <c r="I152" s="5">
        <f t="shared" si="12"/>
        <v>34</v>
      </c>
      <c r="J152" s="5">
        <f t="shared" si="13"/>
        <v>159</v>
      </c>
      <c r="K152" s="35">
        <f t="shared" si="14"/>
        <v>53</v>
      </c>
      <c r="M152" t="s">
        <v>2291</v>
      </c>
      <c r="N152">
        <v>10</v>
      </c>
      <c r="O152">
        <v>14</v>
      </c>
      <c r="P152">
        <v>8</v>
      </c>
      <c r="Q152">
        <v>32</v>
      </c>
      <c r="R152">
        <v>180</v>
      </c>
      <c r="S152">
        <v>32</v>
      </c>
    </row>
    <row r="153" spans="2:19">
      <c r="B153" s="36" t="s">
        <v>448</v>
      </c>
      <c r="C153" s="41" t="s">
        <v>546</v>
      </c>
      <c r="D153" s="74" t="s">
        <v>129</v>
      </c>
      <c r="E153" s="13" t="s">
        <v>2340</v>
      </c>
      <c r="F153" s="14">
        <v>11</v>
      </c>
      <c r="G153" s="14">
        <v>11</v>
      </c>
      <c r="H153" s="14">
        <v>12</v>
      </c>
      <c r="I153" s="5">
        <f t="shared" si="12"/>
        <v>34</v>
      </c>
      <c r="J153" s="5">
        <f t="shared" si="13"/>
        <v>159</v>
      </c>
      <c r="K153" s="35">
        <f t="shared" si="14"/>
        <v>53</v>
      </c>
      <c r="M153" t="s">
        <v>2263</v>
      </c>
      <c r="N153">
        <v>10</v>
      </c>
      <c r="O153">
        <v>11</v>
      </c>
      <c r="P153">
        <v>11</v>
      </c>
      <c r="Q153">
        <v>32</v>
      </c>
      <c r="R153">
        <v>180</v>
      </c>
      <c r="S153">
        <v>32</v>
      </c>
    </row>
    <row r="154" spans="2:19">
      <c r="B154" s="36" t="s">
        <v>378</v>
      </c>
      <c r="C154" s="41" t="s">
        <v>535</v>
      </c>
      <c r="D154" s="74" t="s">
        <v>567</v>
      </c>
      <c r="E154" s="13" t="s">
        <v>2288</v>
      </c>
      <c r="F154" s="14">
        <v>13</v>
      </c>
      <c r="G154" s="14">
        <v>9</v>
      </c>
      <c r="H154" s="14">
        <v>12</v>
      </c>
      <c r="I154" s="5">
        <f t="shared" si="12"/>
        <v>34</v>
      </c>
      <c r="J154" s="5">
        <f t="shared" si="13"/>
        <v>159</v>
      </c>
      <c r="K154" s="35">
        <f t="shared" si="14"/>
        <v>53</v>
      </c>
      <c r="M154" t="s">
        <v>764</v>
      </c>
      <c r="N154">
        <v>10</v>
      </c>
      <c r="O154">
        <v>13</v>
      </c>
      <c r="P154">
        <v>8</v>
      </c>
      <c r="Q154">
        <v>31</v>
      </c>
      <c r="R154">
        <v>184</v>
      </c>
      <c r="S154">
        <v>28</v>
      </c>
    </row>
    <row r="155" spans="2:19">
      <c r="B155" s="36" t="s">
        <v>518</v>
      </c>
      <c r="C155" s="41" t="s">
        <v>540</v>
      </c>
      <c r="D155" s="74" t="s">
        <v>648</v>
      </c>
      <c r="E155" s="13" t="s">
        <v>2181</v>
      </c>
      <c r="F155" s="14">
        <v>8</v>
      </c>
      <c r="G155" s="14">
        <v>14</v>
      </c>
      <c r="H155" s="14">
        <v>12</v>
      </c>
      <c r="I155" s="5">
        <f t="shared" si="12"/>
        <v>34</v>
      </c>
      <c r="J155" s="5">
        <f t="shared" si="13"/>
        <v>159</v>
      </c>
      <c r="K155" s="35">
        <f t="shared" si="14"/>
        <v>53</v>
      </c>
      <c r="M155" t="s">
        <v>2336</v>
      </c>
      <c r="N155">
        <v>10</v>
      </c>
      <c r="O155">
        <v>9</v>
      </c>
      <c r="P155">
        <v>12</v>
      </c>
      <c r="Q155">
        <v>31</v>
      </c>
      <c r="R155">
        <v>184</v>
      </c>
      <c r="S155">
        <v>28</v>
      </c>
    </row>
    <row r="156" spans="2:19">
      <c r="B156" s="36" t="s">
        <v>971</v>
      </c>
      <c r="C156" s="41" t="s">
        <v>538</v>
      </c>
      <c r="D156" s="74" t="s">
        <v>970</v>
      </c>
      <c r="E156" s="13" t="s">
        <v>2249</v>
      </c>
      <c r="F156" s="14">
        <v>14</v>
      </c>
      <c r="G156" s="14">
        <v>13</v>
      </c>
      <c r="H156" s="14">
        <v>7</v>
      </c>
      <c r="I156" s="5">
        <f t="shared" si="12"/>
        <v>34</v>
      </c>
      <c r="J156" s="5">
        <f t="shared" si="13"/>
        <v>159</v>
      </c>
      <c r="K156" s="35">
        <f t="shared" si="14"/>
        <v>53</v>
      </c>
      <c r="M156" t="s">
        <v>2316</v>
      </c>
      <c r="N156">
        <v>10</v>
      </c>
      <c r="O156">
        <v>9</v>
      </c>
      <c r="P156">
        <v>12</v>
      </c>
      <c r="Q156">
        <v>31</v>
      </c>
      <c r="R156">
        <v>184</v>
      </c>
      <c r="S156">
        <v>28</v>
      </c>
    </row>
    <row r="157" spans="2:19">
      <c r="B157" s="36" t="s">
        <v>499</v>
      </c>
      <c r="C157" s="41" t="s">
        <v>557</v>
      </c>
      <c r="D157" s="74" t="s">
        <v>85</v>
      </c>
      <c r="E157" s="13" t="s">
        <v>2280</v>
      </c>
      <c r="F157" s="14">
        <v>9</v>
      </c>
      <c r="G157" s="14">
        <v>13</v>
      </c>
      <c r="H157" s="14">
        <v>12</v>
      </c>
      <c r="I157" s="5">
        <f t="shared" si="12"/>
        <v>34</v>
      </c>
      <c r="J157" s="5">
        <f t="shared" si="13"/>
        <v>159</v>
      </c>
      <c r="K157" s="35">
        <f t="shared" si="14"/>
        <v>53</v>
      </c>
      <c r="M157" t="s">
        <v>2297</v>
      </c>
      <c r="N157">
        <v>11</v>
      </c>
      <c r="O157">
        <v>9</v>
      </c>
      <c r="P157">
        <v>10</v>
      </c>
      <c r="Q157">
        <v>30</v>
      </c>
      <c r="R157">
        <v>188</v>
      </c>
      <c r="S157">
        <v>24</v>
      </c>
    </row>
    <row r="158" spans="2:19">
      <c r="B158" s="36" t="s">
        <v>402</v>
      </c>
      <c r="C158" s="41" t="s">
        <v>545</v>
      </c>
      <c r="D158" s="74" t="s">
        <v>45</v>
      </c>
      <c r="E158" s="13" t="s">
        <v>2212</v>
      </c>
      <c r="F158" s="14">
        <v>9</v>
      </c>
      <c r="G158" s="14">
        <v>11</v>
      </c>
      <c r="H158" s="14">
        <v>13</v>
      </c>
      <c r="I158" s="5">
        <f t="shared" si="12"/>
        <v>33</v>
      </c>
      <c r="J158" s="5">
        <f t="shared" si="13"/>
        <v>169</v>
      </c>
      <c r="K158" s="35">
        <f t="shared" si="14"/>
        <v>43</v>
      </c>
      <c r="M158" t="s">
        <v>2187</v>
      </c>
      <c r="N158">
        <v>8</v>
      </c>
      <c r="O158">
        <v>10</v>
      </c>
      <c r="P158">
        <v>12</v>
      </c>
      <c r="Q158">
        <v>30</v>
      </c>
      <c r="R158">
        <v>188</v>
      </c>
      <c r="S158">
        <v>24</v>
      </c>
    </row>
    <row r="159" spans="2:19">
      <c r="B159" s="36" t="s">
        <v>395</v>
      </c>
      <c r="C159" s="41" t="s">
        <v>535</v>
      </c>
      <c r="D159" s="74" t="s">
        <v>93</v>
      </c>
      <c r="E159" s="13" t="s">
        <v>2289</v>
      </c>
      <c r="F159" s="14">
        <v>9</v>
      </c>
      <c r="G159" s="14">
        <v>12</v>
      </c>
      <c r="H159" s="14">
        <v>12</v>
      </c>
      <c r="I159" s="5">
        <f t="shared" si="12"/>
        <v>33</v>
      </c>
      <c r="J159" s="5">
        <f t="shared" si="13"/>
        <v>169</v>
      </c>
      <c r="K159" s="35">
        <f t="shared" si="14"/>
        <v>43</v>
      </c>
      <c r="M159" t="s">
        <v>2266</v>
      </c>
      <c r="N159">
        <v>8</v>
      </c>
      <c r="O159">
        <v>12</v>
      </c>
      <c r="P159">
        <v>10</v>
      </c>
      <c r="Q159">
        <v>30</v>
      </c>
      <c r="R159">
        <v>188</v>
      </c>
      <c r="S159">
        <v>24</v>
      </c>
    </row>
    <row r="160" spans="2:19">
      <c r="B160" s="48" t="s">
        <v>699</v>
      </c>
      <c r="C160" s="41" t="s">
        <v>546</v>
      </c>
      <c r="D160" s="74" t="s">
        <v>127</v>
      </c>
      <c r="E160" s="13" t="s">
        <v>2337</v>
      </c>
      <c r="F160" s="14">
        <v>11</v>
      </c>
      <c r="G160" s="14">
        <v>9</v>
      </c>
      <c r="H160" s="14">
        <v>13</v>
      </c>
      <c r="I160" s="5">
        <f t="shared" si="12"/>
        <v>33</v>
      </c>
      <c r="J160" s="5">
        <f t="shared" si="13"/>
        <v>169</v>
      </c>
      <c r="K160" s="35">
        <f t="shared" si="14"/>
        <v>43</v>
      </c>
      <c r="M160" t="s">
        <v>2360</v>
      </c>
      <c r="N160">
        <v>9</v>
      </c>
      <c r="O160">
        <v>12</v>
      </c>
      <c r="P160">
        <v>8</v>
      </c>
      <c r="Q160">
        <v>29</v>
      </c>
      <c r="R160">
        <v>191</v>
      </c>
      <c r="S160">
        <v>21</v>
      </c>
    </row>
    <row r="161" spans="2:19">
      <c r="B161" s="36" t="s">
        <v>688</v>
      </c>
      <c r="C161" s="41" t="s">
        <v>553</v>
      </c>
      <c r="D161" s="74" t="s">
        <v>35</v>
      </c>
      <c r="E161" s="13" t="s">
        <v>2205</v>
      </c>
      <c r="F161" s="14">
        <v>10</v>
      </c>
      <c r="G161" s="14">
        <v>11</v>
      </c>
      <c r="H161" s="14">
        <v>12</v>
      </c>
      <c r="I161" s="5">
        <f t="shared" si="12"/>
        <v>33</v>
      </c>
      <c r="J161" s="5">
        <f t="shared" si="13"/>
        <v>169</v>
      </c>
      <c r="K161" s="35">
        <f t="shared" si="14"/>
        <v>43</v>
      </c>
      <c r="M161" t="s">
        <v>2349</v>
      </c>
      <c r="N161">
        <v>11</v>
      </c>
      <c r="O161">
        <v>9</v>
      </c>
      <c r="P161">
        <v>9</v>
      </c>
      <c r="Q161">
        <v>29</v>
      </c>
      <c r="R161">
        <v>191</v>
      </c>
      <c r="S161">
        <v>21</v>
      </c>
    </row>
    <row r="162" spans="2:19">
      <c r="B162" s="36" t="s">
        <v>497</v>
      </c>
      <c r="C162" s="41" t="s">
        <v>538</v>
      </c>
      <c r="D162" s="74" t="s">
        <v>633</v>
      </c>
      <c r="E162" s="13" t="s">
        <v>2248</v>
      </c>
      <c r="F162" s="14">
        <v>10</v>
      </c>
      <c r="G162" s="14">
        <v>11</v>
      </c>
      <c r="H162" s="14">
        <v>12</v>
      </c>
      <c r="I162" s="5">
        <f t="shared" si="12"/>
        <v>33</v>
      </c>
      <c r="J162" s="5">
        <f t="shared" si="13"/>
        <v>169</v>
      </c>
      <c r="K162" s="35">
        <f t="shared" si="14"/>
        <v>43</v>
      </c>
      <c r="M162" t="s">
        <v>2310</v>
      </c>
      <c r="N162">
        <v>10</v>
      </c>
      <c r="O162">
        <v>8</v>
      </c>
      <c r="P162">
        <v>11</v>
      </c>
      <c r="Q162">
        <v>29</v>
      </c>
      <c r="R162">
        <v>191</v>
      </c>
      <c r="S162">
        <v>21</v>
      </c>
    </row>
    <row r="163" spans="2:19">
      <c r="B163" s="36" t="s">
        <v>979</v>
      </c>
      <c r="C163" s="41" t="s">
        <v>549</v>
      </c>
      <c r="D163" s="74" t="s">
        <v>978</v>
      </c>
      <c r="E163" s="13" t="s">
        <v>2278</v>
      </c>
      <c r="F163" s="14">
        <v>9</v>
      </c>
      <c r="G163" s="14">
        <v>11</v>
      </c>
      <c r="H163" s="14">
        <v>13</v>
      </c>
      <c r="I163" s="5">
        <f t="shared" si="12"/>
        <v>33</v>
      </c>
      <c r="J163" s="5">
        <f t="shared" si="13"/>
        <v>169</v>
      </c>
      <c r="K163" s="35">
        <f t="shared" si="14"/>
        <v>43</v>
      </c>
      <c r="M163" t="s">
        <v>2231</v>
      </c>
      <c r="N163">
        <v>10</v>
      </c>
      <c r="O163">
        <v>8</v>
      </c>
      <c r="P163">
        <v>11</v>
      </c>
      <c r="Q163">
        <v>29</v>
      </c>
      <c r="R163">
        <v>191</v>
      </c>
      <c r="S163">
        <v>21</v>
      </c>
    </row>
    <row r="164" spans="2:19">
      <c r="B164" s="36" t="s">
        <v>502</v>
      </c>
      <c r="C164" s="41" t="s">
        <v>560</v>
      </c>
      <c r="D164" s="74" t="s">
        <v>135</v>
      </c>
      <c r="E164" s="13" t="s">
        <v>2350</v>
      </c>
      <c r="F164" s="14">
        <v>10</v>
      </c>
      <c r="G164" s="14">
        <v>10</v>
      </c>
      <c r="H164" s="14">
        <v>13</v>
      </c>
      <c r="I164" s="5">
        <f t="shared" si="12"/>
        <v>33</v>
      </c>
      <c r="J164" s="5">
        <f t="shared" si="13"/>
        <v>169</v>
      </c>
      <c r="K164" s="35">
        <f t="shared" si="14"/>
        <v>43</v>
      </c>
      <c r="M164" t="s">
        <v>2265</v>
      </c>
      <c r="N164">
        <v>12</v>
      </c>
      <c r="O164">
        <v>9</v>
      </c>
      <c r="P164">
        <v>8</v>
      </c>
      <c r="Q164">
        <v>29</v>
      </c>
      <c r="R164">
        <v>191</v>
      </c>
      <c r="S164">
        <v>21</v>
      </c>
    </row>
    <row r="165" spans="2:19">
      <c r="B165" s="36" t="s">
        <v>459</v>
      </c>
      <c r="C165" s="41" t="s">
        <v>540</v>
      </c>
      <c r="D165" s="74" t="s">
        <v>611</v>
      </c>
      <c r="E165" s="13" t="s">
        <v>2183</v>
      </c>
      <c r="F165" s="14">
        <v>15</v>
      </c>
      <c r="G165" s="14">
        <v>9</v>
      </c>
      <c r="H165" s="14">
        <v>8</v>
      </c>
      <c r="I165" s="5">
        <f t="shared" si="12"/>
        <v>32</v>
      </c>
      <c r="J165" s="5">
        <f t="shared" si="13"/>
        <v>180</v>
      </c>
      <c r="K165" s="35">
        <f t="shared" si="14"/>
        <v>32</v>
      </c>
      <c r="M165" t="s">
        <v>2300</v>
      </c>
      <c r="N165">
        <v>10</v>
      </c>
      <c r="O165">
        <v>8</v>
      </c>
      <c r="P165">
        <v>10</v>
      </c>
      <c r="Q165">
        <v>28</v>
      </c>
      <c r="R165">
        <v>198</v>
      </c>
      <c r="S165">
        <v>14</v>
      </c>
    </row>
    <row r="166" spans="2:19">
      <c r="B166" s="36" t="s">
        <v>692</v>
      </c>
      <c r="C166" s="41" t="s">
        <v>552</v>
      </c>
      <c r="D166" s="74" t="s">
        <v>594</v>
      </c>
      <c r="E166" s="13" t="s">
        <v>2291</v>
      </c>
      <c r="F166" s="14">
        <v>10</v>
      </c>
      <c r="G166" s="14">
        <v>14</v>
      </c>
      <c r="H166" s="14">
        <v>8</v>
      </c>
      <c r="I166" s="5">
        <f t="shared" ref="I166:I197" si="15">SUM(F166:H166)</f>
        <v>32</v>
      </c>
      <c r="J166" s="5">
        <f t="shared" ref="J166:J197" si="16">IF(E166="","",RANK(I166,I$6:I$301))</f>
        <v>180</v>
      </c>
      <c r="K166" s="35">
        <f t="shared" ref="K166:K197" si="17">IF(J166="",0,I$302+1-J166)</f>
        <v>32</v>
      </c>
      <c r="M166" t="s">
        <v>2295</v>
      </c>
      <c r="N166">
        <v>9</v>
      </c>
      <c r="O166">
        <v>9</v>
      </c>
      <c r="P166">
        <v>9</v>
      </c>
      <c r="Q166">
        <v>27</v>
      </c>
      <c r="R166">
        <v>200</v>
      </c>
      <c r="S166">
        <v>12</v>
      </c>
    </row>
    <row r="167" spans="2:19">
      <c r="B167" s="36" t="s">
        <v>680</v>
      </c>
      <c r="C167" s="41" t="s">
        <v>547</v>
      </c>
      <c r="D167" s="74" t="s">
        <v>609</v>
      </c>
      <c r="E167" s="13" t="s">
        <v>2263</v>
      </c>
      <c r="F167" s="14">
        <v>10</v>
      </c>
      <c r="G167" s="14">
        <v>11</v>
      </c>
      <c r="H167" s="14">
        <v>11</v>
      </c>
      <c r="I167" s="5">
        <f t="shared" si="15"/>
        <v>32</v>
      </c>
      <c r="J167" s="5">
        <f t="shared" si="16"/>
        <v>180</v>
      </c>
      <c r="K167" s="35">
        <f t="shared" si="17"/>
        <v>32</v>
      </c>
      <c r="M167" t="s">
        <v>2291</v>
      </c>
      <c r="N167">
        <v>8</v>
      </c>
      <c r="O167">
        <v>10</v>
      </c>
      <c r="P167">
        <v>9</v>
      </c>
      <c r="Q167">
        <v>27</v>
      </c>
      <c r="R167">
        <v>200</v>
      </c>
      <c r="S167">
        <v>12</v>
      </c>
    </row>
    <row r="168" spans="2:19">
      <c r="B168" s="36" t="s">
        <v>461</v>
      </c>
      <c r="C168" s="41" t="s">
        <v>545</v>
      </c>
      <c r="D168" s="74" t="s">
        <v>42</v>
      </c>
      <c r="E168" s="13" t="s">
        <v>764</v>
      </c>
      <c r="F168" s="14">
        <v>10</v>
      </c>
      <c r="G168" s="14">
        <v>13</v>
      </c>
      <c r="H168" s="14">
        <v>8</v>
      </c>
      <c r="I168" s="5">
        <f t="shared" si="15"/>
        <v>31</v>
      </c>
      <c r="J168" s="5">
        <f t="shared" si="16"/>
        <v>184</v>
      </c>
      <c r="K168" s="35">
        <f t="shared" si="17"/>
        <v>28</v>
      </c>
      <c r="M168" t="s">
        <v>2318</v>
      </c>
      <c r="N168">
        <v>8</v>
      </c>
      <c r="O168">
        <v>8</v>
      </c>
      <c r="P168">
        <v>10</v>
      </c>
      <c r="Q168">
        <v>26</v>
      </c>
      <c r="R168">
        <v>204</v>
      </c>
      <c r="S168">
        <v>8</v>
      </c>
    </row>
    <row r="169" spans="2:19">
      <c r="B169" s="36" t="s">
        <v>440</v>
      </c>
      <c r="C169" s="41" t="s">
        <v>546</v>
      </c>
      <c r="D169" s="74" t="s">
        <v>126</v>
      </c>
      <c r="E169" s="13" t="s">
        <v>2336</v>
      </c>
      <c r="F169" s="14">
        <v>10</v>
      </c>
      <c r="G169" s="14">
        <v>9</v>
      </c>
      <c r="H169" s="14">
        <v>12</v>
      </c>
      <c r="I169" s="5">
        <f t="shared" si="15"/>
        <v>31</v>
      </c>
      <c r="J169" s="5">
        <f t="shared" si="16"/>
        <v>184</v>
      </c>
      <c r="K169" s="35">
        <f t="shared" si="17"/>
        <v>28</v>
      </c>
      <c r="M169" t="s">
        <v>2320</v>
      </c>
      <c r="N169">
        <v>10</v>
      </c>
      <c r="O169">
        <v>8</v>
      </c>
      <c r="P169">
        <v>8</v>
      </c>
      <c r="Q169">
        <v>26</v>
      </c>
      <c r="R169">
        <v>204</v>
      </c>
      <c r="S169">
        <v>8</v>
      </c>
    </row>
    <row r="170" spans="2:19">
      <c r="B170" s="36" t="s">
        <v>397</v>
      </c>
      <c r="C170" s="41" t="s">
        <v>539</v>
      </c>
      <c r="D170" s="74" t="s">
        <v>111</v>
      </c>
      <c r="E170" s="13" t="s">
        <v>2316</v>
      </c>
      <c r="F170" s="14">
        <v>10</v>
      </c>
      <c r="G170" s="14">
        <v>9</v>
      </c>
      <c r="H170" s="14">
        <v>12</v>
      </c>
      <c r="I170" s="5">
        <f t="shared" si="15"/>
        <v>31</v>
      </c>
      <c r="J170" s="5">
        <f t="shared" si="16"/>
        <v>184</v>
      </c>
      <c r="K170" s="35">
        <f t="shared" si="17"/>
        <v>28</v>
      </c>
      <c r="M170" t="s">
        <v>2277</v>
      </c>
      <c r="N170">
        <v>8</v>
      </c>
      <c r="O170">
        <v>9</v>
      </c>
      <c r="P170">
        <v>7</v>
      </c>
      <c r="Q170">
        <v>24</v>
      </c>
      <c r="R170">
        <v>207</v>
      </c>
      <c r="S170">
        <v>5</v>
      </c>
    </row>
    <row r="171" spans="2:19">
      <c r="B171" s="36" t="s">
        <v>1501</v>
      </c>
      <c r="C171" s="41" t="s">
        <v>541</v>
      </c>
      <c r="D171" s="74" t="s">
        <v>1500</v>
      </c>
      <c r="E171" s="13" t="s">
        <v>2306</v>
      </c>
      <c r="F171" s="14">
        <v>8</v>
      </c>
      <c r="G171" s="14">
        <v>11</v>
      </c>
      <c r="H171" s="14">
        <v>12</v>
      </c>
      <c r="I171" s="5">
        <f t="shared" si="15"/>
        <v>31</v>
      </c>
      <c r="J171" s="5">
        <f t="shared" si="16"/>
        <v>184</v>
      </c>
      <c r="K171" s="35">
        <f t="shared" si="17"/>
        <v>28</v>
      </c>
      <c r="M171" t="s">
        <v>2321</v>
      </c>
      <c r="N171">
        <v>8</v>
      </c>
      <c r="O171">
        <v>8</v>
      </c>
      <c r="P171">
        <v>7</v>
      </c>
      <c r="Q171">
        <v>23</v>
      </c>
      <c r="R171">
        <v>208</v>
      </c>
      <c r="S171">
        <v>4</v>
      </c>
    </row>
    <row r="172" spans="2:19">
      <c r="B172" s="36" t="s">
        <v>682</v>
      </c>
      <c r="C172" s="41" t="s">
        <v>541</v>
      </c>
      <c r="D172" s="74" t="s">
        <v>99</v>
      </c>
      <c r="E172" s="13" t="s">
        <v>2297</v>
      </c>
      <c r="F172" s="14">
        <v>11</v>
      </c>
      <c r="G172" s="14">
        <v>9</v>
      </c>
      <c r="H172" s="14">
        <v>10</v>
      </c>
      <c r="I172" s="5">
        <f t="shared" si="15"/>
        <v>30</v>
      </c>
      <c r="J172" s="5">
        <f t="shared" si="16"/>
        <v>188</v>
      </c>
      <c r="K172" s="35">
        <f t="shared" si="17"/>
        <v>24</v>
      </c>
      <c r="M172" t="s">
        <v>2270</v>
      </c>
      <c r="N172">
        <v>8</v>
      </c>
      <c r="O172">
        <v>8</v>
      </c>
      <c r="P172">
        <v>7</v>
      </c>
      <c r="Q172">
        <v>23</v>
      </c>
      <c r="R172">
        <v>208</v>
      </c>
      <c r="S172">
        <v>4</v>
      </c>
    </row>
    <row r="173" spans="2:19">
      <c r="B173" s="36" t="s">
        <v>435</v>
      </c>
      <c r="C173" s="41" t="s">
        <v>542</v>
      </c>
      <c r="D173" s="74" t="s">
        <v>31</v>
      </c>
      <c r="E173" s="13" t="s">
        <v>2187</v>
      </c>
      <c r="F173" s="14">
        <v>8</v>
      </c>
      <c r="G173" s="14">
        <v>10</v>
      </c>
      <c r="H173" s="14">
        <v>12</v>
      </c>
      <c r="I173" s="5">
        <f t="shared" si="15"/>
        <v>30</v>
      </c>
      <c r="J173" s="5">
        <f t="shared" si="16"/>
        <v>188</v>
      </c>
      <c r="K173" s="35">
        <f t="shared" si="17"/>
        <v>24</v>
      </c>
      <c r="M173" t="s">
        <v>2298</v>
      </c>
      <c r="N173">
        <v>5</v>
      </c>
      <c r="O173">
        <v>5</v>
      </c>
      <c r="P173">
        <v>5</v>
      </c>
      <c r="Q173">
        <v>15</v>
      </c>
      <c r="R173">
        <v>210</v>
      </c>
      <c r="S173">
        <v>2</v>
      </c>
    </row>
    <row r="174" spans="2:19">
      <c r="B174" s="36" t="s">
        <v>515</v>
      </c>
      <c r="C174" s="41" t="s">
        <v>547</v>
      </c>
      <c r="D174" s="74" t="s">
        <v>75</v>
      </c>
      <c r="E174" s="13" t="s">
        <v>2266</v>
      </c>
      <c r="F174" s="14">
        <v>8</v>
      </c>
      <c r="G174" s="14">
        <v>12</v>
      </c>
      <c r="H174" s="14">
        <v>10</v>
      </c>
      <c r="I174" s="5">
        <f t="shared" si="15"/>
        <v>30</v>
      </c>
      <c r="J174" s="5">
        <f t="shared" si="16"/>
        <v>188</v>
      </c>
      <c r="K174" s="35">
        <f t="shared" si="17"/>
        <v>24</v>
      </c>
      <c r="M174" t="s">
        <v>2309</v>
      </c>
      <c r="N174">
        <v>5</v>
      </c>
      <c r="O174">
        <v>5</v>
      </c>
      <c r="P174">
        <v>5</v>
      </c>
      <c r="Q174">
        <v>15</v>
      </c>
      <c r="R174">
        <v>210</v>
      </c>
      <c r="S174">
        <v>2</v>
      </c>
    </row>
    <row r="175" spans="2:19">
      <c r="B175" s="36" t="s">
        <v>526</v>
      </c>
      <c r="C175" s="41" t="s">
        <v>537</v>
      </c>
      <c r="D175" s="74" t="s">
        <v>140</v>
      </c>
      <c r="E175" s="13" t="s">
        <v>2360</v>
      </c>
      <c r="F175" s="14">
        <v>9</v>
      </c>
      <c r="G175" s="14">
        <v>12</v>
      </c>
      <c r="H175" s="14">
        <v>8</v>
      </c>
      <c r="I175" s="5">
        <f t="shared" si="15"/>
        <v>29</v>
      </c>
      <c r="J175" s="5">
        <f t="shared" si="16"/>
        <v>191</v>
      </c>
      <c r="K175" s="35">
        <f t="shared" si="17"/>
        <v>21</v>
      </c>
      <c r="Q175">
        <v>0</v>
      </c>
      <c r="R175" t="s">
        <v>2374</v>
      </c>
      <c r="S175">
        <v>0</v>
      </c>
    </row>
    <row r="176" spans="2:19">
      <c r="B176" s="36" t="s">
        <v>489</v>
      </c>
      <c r="C176" s="41" t="s">
        <v>560</v>
      </c>
      <c r="D176" s="74" t="s">
        <v>134</v>
      </c>
      <c r="E176" s="13" t="s">
        <v>2349</v>
      </c>
      <c r="F176" s="14">
        <v>11</v>
      </c>
      <c r="G176" s="14">
        <v>9</v>
      </c>
      <c r="H176" s="14">
        <v>9</v>
      </c>
      <c r="I176" s="5">
        <f t="shared" si="15"/>
        <v>29</v>
      </c>
      <c r="J176" s="5">
        <f t="shared" si="16"/>
        <v>191</v>
      </c>
      <c r="K176" s="35">
        <f t="shared" si="17"/>
        <v>21</v>
      </c>
      <c r="Q176">
        <v>0</v>
      </c>
      <c r="R176" t="s">
        <v>2374</v>
      </c>
      <c r="S176">
        <v>0</v>
      </c>
    </row>
    <row r="177" spans="2:19">
      <c r="B177" s="36" t="s">
        <v>693</v>
      </c>
      <c r="C177" s="41" t="s">
        <v>539</v>
      </c>
      <c r="D177" s="74" t="s">
        <v>106</v>
      </c>
      <c r="E177" s="13" t="s">
        <v>2310</v>
      </c>
      <c r="F177" s="14">
        <v>10</v>
      </c>
      <c r="G177" s="14">
        <v>8</v>
      </c>
      <c r="H177" s="14">
        <v>11</v>
      </c>
      <c r="I177" s="5">
        <f t="shared" si="15"/>
        <v>29</v>
      </c>
      <c r="J177" s="5">
        <f t="shared" si="16"/>
        <v>191</v>
      </c>
      <c r="K177" s="35">
        <f t="shared" si="17"/>
        <v>21</v>
      </c>
      <c r="Q177">
        <v>0</v>
      </c>
      <c r="R177" t="s">
        <v>2374</v>
      </c>
      <c r="S177">
        <v>0</v>
      </c>
    </row>
    <row r="178" spans="2:19">
      <c r="B178" s="36" t="s">
        <v>470</v>
      </c>
      <c r="C178" s="41" t="s">
        <v>550</v>
      </c>
      <c r="D178" s="74" t="s">
        <v>616</v>
      </c>
      <c r="E178" s="13" t="s">
        <v>2231</v>
      </c>
      <c r="F178" s="14">
        <v>10</v>
      </c>
      <c r="G178" s="14">
        <v>8</v>
      </c>
      <c r="H178" s="14">
        <v>11</v>
      </c>
      <c r="I178" s="5">
        <f t="shared" si="15"/>
        <v>29</v>
      </c>
      <c r="J178" s="5">
        <f t="shared" si="16"/>
        <v>191</v>
      </c>
      <c r="K178" s="35">
        <f t="shared" si="17"/>
        <v>21</v>
      </c>
      <c r="Q178">
        <v>0</v>
      </c>
      <c r="R178" t="s">
        <v>2374</v>
      </c>
      <c r="S178">
        <v>0</v>
      </c>
    </row>
    <row r="179" spans="2:19">
      <c r="B179" s="36" t="s">
        <v>385</v>
      </c>
      <c r="C179" s="41" t="s">
        <v>547</v>
      </c>
      <c r="D179" s="74" t="s">
        <v>74</v>
      </c>
      <c r="E179" s="13" t="s">
        <v>2265</v>
      </c>
      <c r="F179" s="14">
        <v>12</v>
      </c>
      <c r="G179" s="14">
        <v>9</v>
      </c>
      <c r="H179" s="14">
        <v>8</v>
      </c>
      <c r="I179" s="5">
        <f t="shared" si="15"/>
        <v>29</v>
      </c>
      <c r="J179" s="5">
        <f t="shared" si="16"/>
        <v>191</v>
      </c>
      <c r="K179" s="35">
        <f t="shared" si="17"/>
        <v>21</v>
      </c>
      <c r="Q179">
        <v>0</v>
      </c>
      <c r="R179" t="s">
        <v>2374</v>
      </c>
      <c r="S179">
        <v>0</v>
      </c>
    </row>
    <row r="180" spans="2:19">
      <c r="B180" s="36" t="s">
        <v>488</v>
      </c>
      <c r="C180" s="41" t="s">
        <v>555</v>
      </c>
      <c r="D180" s="74" t="s">
        <v>627</v>
      </c>
      <c r="E180" s="13" t="s">
        <v>2329</v>
      </c>
      <c r="F180" s="14">
        <v>13</v>
      </c>
      <c r="G180" s="14">
        <v>9</v>
      </c>
      <c r="H180" s="14">
        <v>7</v>
      </c>
      <c r="I180" s="5">
        <f t="shared" si="15"/>
        <v>29</v>
      </c>
      <c r="J180" s="5">
        <f t="shared" si="16"/>
        <v>191</v>
      </c>
      <c r="K180" s="35">
        <f t="shared" si="17"/>
        <v>21</v>
      </c>
      <c r="Q180">
        <v>0</v>
      </c>
      <c r="R180" t="s">
        <v>2374</v>
      </c>
      <c r="S180">
        <v>0</v>
      </c>
    </row>
    <row r="181" spans="2:19">
      <c r="B181" s="36" t="s">
        <v>381</v>
      </c>
      <c r="C181" s="41" t="s">
        <v>541</v>
      </c>
      <c r="D181" s="74" t="s">
        <v>570</v>
      </c>
      <c r="E181" s="13" t="s">
        <v>2300</v>
      </c>
      <c r="F181" s="14">
        <v>10</v>
      </c>
      <c r="G181" s="14">
        <v>8</v>
      </c>
      <c r="H181" s="14">
        <v>10</v>
      </c>
      <c r="I181" s="5">
        <f t="shared" si="15"/>
        <v>28</v>
      </c>
      <c r="J181" s="5">
        <f t="shared" si="16"/>
        <v>198</v>
      </c>
      <c r="K181" s="35">
        <f t="shared" si="17"/>
        <v>14</v>
      </c>
      <c r="Q181">
        <v>0</v>
      </c>
      <c r="R181" t="s">
        <v>2374</v>
      </c>
      <c r="S181">
        <v>0</v>
      </c>
    </row>
    <row r="182" spans="2:19">
      <c r="B182" s="36" t="s">
        <v>466</v>
      </c>
      <c r="C182" s="41" t="s">
        <v>535</v>
      </c>
      <c r="D182" s="74" t="s">
        <v>98</v>
      </c>
      <c r="E182" s="13" t="s">
        <v>2295</v>
      </c>
      <c r="F182" s="14">
        <v>9</v>
      </c>
      <c r="G182" s="14">
        <v>9</v>
      </c>
      <c r="H182" s="14">
        <v>9</v>
      </c>
      <c r="I182" s="5">
        <f t="shared" si="15"/>
        <v>27</v>
      </c>
      <c r="J182" s="5">
        <f t="shared" si="16"/>
        <v>200</v>
      </c>
      <c r="K182" s="35">
        <f t="shared" si="17"/>
        <v>12</v>
      </c>
      <c r="Q182">
        <v>0</v>
      </c>
      <c r="R182" t="s">
        <v>2374</v>
      </c>
      <c r="S182">
        <v>0</v>
      </c>
    </row>
    <row r="183" spans="2:19">
      <c r="B183" s="36" t="s">
        <v>523</v>
      </c>
      <c r="C183" s="41" t="s">
        <v>535</v>
      </c>
      <c r="D183" s="74" t="s">
        <v>652</v>
      </c>
      <c r="E183" s="13" t="s">
        <v>2291</v>
      </c>
      <c r="F183" s="14">
        <v>8</v>
      </c>
      <c r="G183" s="14">
        <v>10</v>
      </c>
      <c r="H183" s="14">
        <v>9</v>
      </c>
      <c r="I183" s="5">
        <f t="shared" si="15"/>
        <v>27</v>
      </c>
      <c r="J183" s="5">
        <f t="shared" si="16"/>
        <v>200</v>
      </c>
      <c r="K183" s="35">
        <f t="shared" si="17"/>
        <v>12</v>
      </c>
      <c r="Q183">
        <v>0</v>
      </c>
      <c r="R183" t="s">
        <v>2374</v>
      </c>
      <c r="S183">
        <v>0</v>
      </c>
    </row>
    <row r="184" spans="2:19">
      <c r="B184" s="36" t="s">
        <v>512</v>
      </c>
      <c r="C184" s="41" t="s">
        <v>539</v>
      </c>
      <c r="D184" s="74" t="s">
        <v>113</v>
      </c>
      <c r="E184" s="13" t="s">
        <v>2318</v>
      </c>
      <c r="F184" s="14">
        <v>8</v>
      </c>
      <c r="G184" s="14">
        <v>8</v>
      </c>
      <c r="H184" s="14">
        <v>10</v>
      </c>
      <c r="I184" s="5">
        <f t="shared" si="15"/>
        <v>26</v>
      </c>
      <c r="J184" s="5">
        <f t="shared" si="16"/>
        <v>204</v>
      </c>
      <c r="K184" s="35">
        <f t="shared" si="17"/>
        <v>8</v>
      </c>
      <c r="Q184">
        <v>0</v>
      </c>
      <c r="R184" t="s">
        <v>2374</v>
      </c>
      <c r="S184">
        <v>0</v>
      </c>
    </row>
    <row r="185" spans="2:19">
      <c r="B185" s="36" t="s">
        <v>476</v>
      </c>
      <c r="C185" s="41" t="s">
        <v>539</v>
      </c>
      <c r="D185" s="74" t="s">
        <v>617</v>
      </c>
      <c r="E185" s="13" t="s">
        <v>2320</v>
      </c>
      <c r="F185" s="14">
        <v>10</v>
      </c>
      <c r="G185" s="14">
        <v>8</v>
      </c>
      <c r="H185" s="14">
        <v>8</v>
      </c>
      <c r="I185" s="5">
        <f t="shared" si="15"/>
        <v>26</v>
      </c>
      <c r="J185" s="5">
        <f t="shared" si="16"/>
        <v>204</v>
      </c>
      <c r="K185" s="35">
        <f t="shared" si="17"/>
        <v>8</v>
      </c>
      <c r="Q185">
        <v>0</v>
      </c>
      <c r="R185" t="s">
        <v>2374</v>
      </c>
      <c r="S185">
        <v>0</v>
      </c>
    </row>
    <row r="186" spans="2:19">
      <c r="B186" s="36" t="s">
        <v>409</v>
      </c>
      <c r="C186" s="41" t="s">
        <v>549</v>
      </c>
      <c r="D186" s="74" t="s">
        <v>82</v>
      </c>
      <c r="E186" s="13" t="s">
        <v>2277</v>
      </c>
      <c r="F186" s="14">
        <v>8</v>
      </c>
      <c r="G186" s="14">
        <v>9</v>
      </c>
      <c r="H186" s="14">
        <v>7</v>
      </c>
      <c r="I186" s="5">
        <f t="shared" si="15"/>
        <v>24</v>
      </c>
      <c r="J186" s="5">
        <f t="shared" si="16"/>
        <v>207</v>
      </c>
      <c r="K186" s="35">
        <f t="shared" si="17"/>
        <v>5</v>
      </c>
      <c r="Q186">
        <v>0</v>
      </c>
      <c r="R186" t="s">
        <v>2374</v>
      </c>
      <c r="S186">
        <v>0</v>
      </c>
    </row>
    <row r="187" spans="2:19">
      <c r="B187" s="36" t="s">
        <v>671</v>
      </c>
      <c r="C187" s="41" t="s">
        <v>539</v>
      </c>
      <c r="D187" s="74" t="s">
        <v>624</v>
      </c>
      <c r="E187" s="13" t="s">
        <v>2321</v>
      </c>
      <c r="F187" s="14">
        <v>8</v>
      </c>
      <c r="G187" s="14">
        <v>8</v>
      </c>
      <c r="H187" s="14">
        <v>7</v>
      </c>
      <c r="I187" s="5">
        <f t="shared" si="15"/>
        <v>23</v>
      </c>
      <c r="J187" s="5">
        <f t="shared" si="16"/>
        <v>208</v>
      </c>
      <c r="K187" s="35">
        <f t="shared" si="17"/>
        <v>4</v>
      </c>
      <c r="Q187">
        <v>0</v>
      </c>
      <c r="R187" t="s">
        <v>2374</v>
      </c>
      <c r="S187">
        <v>0</v>
      </c>
    </row>
    <row r="188" spans="2:19">
      <c r="B188" s="36" t="s">
        <v>389</v>
      </c>
      <c r="C188" s="41" t="s">
        <v>551</v>
      </c>
      <c r="D188" s="74" t="s">
        <v>581</v>
      </c>
      <c r="E188" s="13" t="s">
        <v>2270</v>
      </c>
      <c r="F188" s="14">
        <v>8</v>
      </c>
      <c r="G188" s="14">
        <v>8</v>
      </c>
      <c r="H188" s="14">
        <v>7</v>
      </c>
      <c r="I188" s="5">
        <f t="shared" si="15"/>
        <v>23</v>
      </c>
      <c r="J188" s="5">
        <f t="shared" si="16"/>
        <v>208</v>
      </c>
      <c r="K188" s="35">
        <f t="shared" si="17"/>
        <v>4</v>
      </c>
      <c r="Q188">
        <v>0</v>
      </c>
      <c r="R188" t="s">
        <v>2374</v>
      </c>
      <c r="S188">
        <v>0</v>
      </c>
    </row>
    <row r="189" spans="2:19">
      <c r="B189" s="36" t="s">
        <v>988</v>
      </c>
      <c r="C189" s="41" t="s">
        <v>539</v>
      </c>
      <c r="D189" s="74" t="s">
        <v>989</v>
      </c>
      <c r="E189" s="13" t="s">
        <v>2309</v>
      </c>
      <c r="F189" s="14">
        <v>5</v>
      </c>
      <c r="G189" s="14">
        <v>5</v>
      </c>
      <c r="H189" s="14">
        <v>5</v>
      </c>
      <c r="I189" s="5">
        <f t="shared" si="15"/>
        <v>15</v>
      </c>
      <c r="J189" s="5">
        <f t="shared" si="16"/>
        <v>210</v>
      </c>
      <c r="K189" s="35">
        <f t="shared" si="17"/>
        <v>2</v>
      </c>
      <c r="Q189">
        <v>0</v>
      </c>
      <c r="R189" t="s">
        <v>2374</v>
      </c>
      <c r="S189">
        <v>0</v>
      </c>
    </row>
    <row r="190" spans="2:19">
      <c r="B190" s="36" t="s">
        <v>511</v>
      </c>
      <c r="C190" s="41" t="s">
        <v>541</v>
      </c>
      <c r="D190" s="74" t="s">
        <v>100</v>
      </c>
      <c r="E190" s="13" t="s">
        <v>2298</v>
      </c>
      <c r="F190" s="14">
        <v>5</v>
      </c>
      <c r="G190" s="14">
        <v>5</v>
      </c>
      <c r="H190" s="14">
        <v>5</v>
      </c>
      <c r="I190" s="5">
        <f t="shared" si="15"/>
        <v>15</v>
      </c>
      <c r="J190" s="5">
        <f t="shared" si="16"/>
        <v>210</v>
      </c>
      <c r="K190" s="35">
        <f t="shared" si="17"/>
        <v>2</v>
      </c>
      <c r="Q190">
        <v>0</v>
      </c>
      <c r="R190" t="s">
        <v>2374</v>
      </c>
      <c r="S190">
        <v>0</v>
      </c>
    </row>
    <row r="191" spans="2:19" hidden="1">
      <c r="B191" s="52" t="s">
        <v>399</v>
      </c>
      <c r="C191" s="41" t="s">
        <v>536</v>
      </c>
      <c r="D191" s="74" t="s">
        <v>574</v>
      </c>
      <c r="E191" s="13"/>
      <c r="F191" s="14"/>
      <c r="G191" s="14"/>
      <c r="H191" s="14"/>
      <c r="I191" s="5">
        <f t="shared" ref="I191:I197" si="18">SUM(F191:H191)</f>
        <v>0</v>
      </c>
      <c r="J191" s="5" t="str">
        <f t="shared" ref="J191:J222" si="19">IF(E191="","",RANK(I191,I$8:I$301))</f>
        <v/>
      </c>
      <c r="K191" s="35">
        <f t="shared" ref="K191:K197" si="20">IF(J191="",0,I$302+1-J191)</f>
        <v>0</v>
      </c>
      <c r="M191" t="s">
        <v>2329</v>
      </c>
      <c r="N191">
        <v>13</v>
      </c>
      <c r="O191">
        <v>9</v>
      </c>
      <c r="P191">
        <v>7</v>
      </c>
      <c r="Q191">
        <v>29</v>
      </c>
      <c r="R191">
        <v>191</v>
      </c>
      <c r="S191">
        <v>21</v>
      </c>
    </row>
    <row r="192" spans="2:19" hidden="1">
      <c r="B192" s="36" t="s">
        <v>437</v>
      </c>
      <c r="C192" s="41" t="s">
        <v>546</v>
      </c>
      <c r="D192" s="74" t="s">
        <v>595</v>
      </c>
      <c r="E192" s="13"/>
      <c r="F192" s="14"/>
      <c r="G192" s="14"/>
      <c r="H192" s="14"/>
      <c r="I192" s="5">
        <f t="shared" si="18"/>
        <v>0</v>
      </c>
      <c r="J192" s="5" t="str">
        <f t="shared" si="19"/>
        <v/>
      </c>
      <c r="K192" s="35">
        <f t="shared" si="20"/>
        <v>0</v>
      </c>
      <c r="Q192">
        <v>0</v>
      </c>
      <c r="R192" t="s">
        <v>2374</v>
      </c>
      <c r="S192">
        <v>0</v>
      </c>
    </row>
    <row r="193" spans="2:19" hidden="1">
      <c r="B193" s="36" t="s">
        <v>453</v>
      </c>
      <c r="C193" s="41" t="s">
        <v>536</v>
      </c>
      <c r="D193" s="74" t="s">
        <v>602</v>
      </c>
      <c r="E193" s="13"/>
      <c r="F193" s="14"/>
      <c r="G193" s="14"/>
      <c r="H193" s="14"/>
      <c r="I193" s="5">
        <f t="shared" si="18"/>
        <v>0</v>
      </c>
      <c r="J193" s="5" t="str">
        <f t="shared" si="19"/>
        <v/>
      </c>
      <c r="K193" s="35">
        <f t="shared" si="20"/>
        <v>0</v>
      </c>
      <c r="Q193">
        <v>0</v>
      </c>
      <c r="R193" t="s">
        <v>2374</v>
      </c>
      <c r="S193">
        <v>0</v>
      </c>
    </row>
    <row r="194" spans="2:19" hidden="1">
      <c r="B194" s="36" t="s">
        <v>467</v>
      </c>
      <c r="C194" s="41" t="s">
        <v>551</v>
      </c>
      <c r="D194" s="74" t="s">
        <v>620</v>
      </c>
      <c r="E194" s="13"/>
      <c r="F194" s="14"/>
      <c r="G194" s="14"/>
      <c r="H194" s="14"/>
      <c r="I194" s="5">
        <f t="shared" si="18"/>
        <v>0</v>
      </c>
      <c r="J194" s="5" t="str">
        <f t="shared" si="19"/>
        <v/>
      </c>
      <c r="K194" s="35">
        <f t="shared" si="20"/>
        <v>0</v>
      </c>
      <c r="M194" t="s">
        <v>2306</v>
      </c>
      <c r="N194">
        <v>8</v>
      </c>
      <c r="O194">
        <v>11</v>
      </c>
      <c r="P194">
        <v>12</v>
      </c>
      <c r="Q194">
        <v>31</v>
      </c>
      <c r="R194">
        <v>184</v>
      </c>
      <c r="S194">
        <v>28</v>
      </c>
    </row>
    <row r="195" spans="2:19" hidden="1">
      <c r="B195" s="36" t="s">
        <v>425</v>
      </c>
      <c r="C195" s="41" t="s">
        <v>539</v>
      </c>
      <c r="D195" s="74" t="s">
        <v>114</v>
      </c>
      <c r="E195" s="13"/>
      <c r="F195" s="14"/>
      <c r="G195" s="14"/>
      <c r="H195" s="14"/>
      <c r="I195" s="5">
        <f t="shared" si="18"/>
        <v>0</v>
      </c>
      <c r="J195" s="5" t="str">
        <f t="shared" si="19"/>
        <v/>
      </c>
      <c r="K195" s="35">
        <f t="shared" si="20"/>
        <v>0</v>
      </c>
      <c r="M195" t="s">
        <v>2366</v>
      </c>
      <c r="N195">
        <v>12</v>
      </c>
      <c r="O195">
        <v>12</v>
      </c>
      <c r="P195">
        <v>12</v>
      </c>
      <c r="Q195">
        <v>36</v>
      </c>
      <c r="R195">
        <v>137</v>
      </c>
      <c r="S195">
        <v>75</v>
      </c>
    </row>
    <row r="196" spans="2:19" hidden="1">
      <c r="B196" s="36" t="s">
        <v>696</v>
      </c>
      <c r="C196" s="41" t="s">
        <v>541</v>
      </c>
      <c r="D196" s="74" t="s">
        <v>578</v>
      </c>
      <c r="E196" s="13"/>
      <c r="F196" s="14"/>
      <c r="G196" s="14"/>
      <c r="H196" s="14"/>
      <c r="I196" s="5">
        <f t="shared" si="18"/>
        <v>0</v>
      </c>
      <c r="J196" s="5" t="str">
        <f t="shared" si="19"/>
        <v/>
      </c>
      <c r="K196" s="35">
        <f t="shared" si="20"/>
        <v>0</v>
      </c>
      <c r="M196" t="s">
        <v>2278</v>
      </c>
      <c r="N196">
        <v>9</v>
      </c>
      <c r="O196">
        <v>11</v>
      </c>
      <c r="P196">
        <v>13</v>
      </c>
      <c r="Q196">
        <v>33</v>
      </c>
      <c r="R196">
        <v>169</v>
      </c>
      <c r="S196">
        <v>43</v>
      </c>
    </row>
    <row r="197" spans="2:19" hidden="1">
      <c r="B197" s="36" t="s">
        <v>960</v>
      </c>
      <c r="C197" s="41" t="s">
        <v>550</v>
      </c>
      <c r="D197" s="74" t="s">
        <v>958</v>
      </c>
      <c r="E197" s="13"/>
      <c r="F197" s="14"/>
      <c r="G197" s="14"/>
      <c r="H197" s="14"/>
      <c r="I197" s="5">
        <f t="shared" si="18"/>
        <v>0</v>
      </c>
      <c r="J197" s="5" t="str">
        <f t="shared" si="19"/>
        <v/>
      </c>
      <c r="K197" s="35">
        <f t="shared" si="20"/>
        <v>0</v>
      </c>
      <c r="M197" t="s">
        <v>2357</v>
      </c>
      <c r="N197">
        <v>13</v>
      </c>
      <c r="O197">
        <v>19</v>
      </c>
      <c r="P197">
        <v>12</v>
      </c>
      <c r="Q197">
        <v>44</v>
      </c>
      <c r="R197">
        <v>42</v>
      </c>
      <c r="S197">
        <v>170</v>
      </c>
    </row>
    <row r="198" spans="2:19" hidden="1">
      <c r="B198" s="36" t="s">
        <v>1009</v>
      </c>
      <c r="C198" s="41" t="s">
        <v>554</v>
      </c>
      <c r="D198" s="74" t="s">
        <v>1008</v>
      </c>
      <c r="E198" s="13"/>
      <c r="F198" s="14"/>
      <c r="G198" s="14"/>
      <c r="H198" s="14"/>
      <c r="I198" s="5">
        <f t="shared" ref="I198:I261" si="21">SUM(F198:H198)</f>
        <v>0</v>
      </c>
      <c r="J198" s="5" t="str">
        <f t="shared" si="19"/>
        <v/>
      </c>
      <c r="K198" s="35">
        <f t="shared" ref="K198:K261" si="22">IF(J198="",0,I$302+1-J198)</f>
        <v>0</v>
      </c>
      <c r="M198" t="s">
        <v>2350</v>
      </c>
      <c r="N198">
        <v>10</v>
      </c>
      <c r="O198">
        <v>10</v>
      </c>
      <c r="P198">
        <v>13</v>
      </c>
      <c r="Q198">
        <v>33</v>
      </c>
      <c r="R198">
        <v>169</v>
      </c>
      <c r="S198">
        <v>43</v>
      </c>
    </row>
    <row r="199" spans="2:19" hidden="1">
      <c r="B199" s="36" t="s">
        <v>396</v>
      </c>
      <c r="C199" s="41" t="s">
        <v>541</v>
      </c>
      <c r="D199" s="74" t="s">
        <v>573</v>
      </c>
      <c r="E199" s="13"/>
      <c r="F199" s="14"/>
      <c r="G199" s="14"/>
      <c r="H199" s="14"/>
      <c r="I199" s="5">
        <f t="shared" si="21"/>
        <v>0</v>
      </c>
      <c r="J199" s="5" t="str">
        <f t="shared" si="19"/>
        <v/>
      </c>
      <c r="K199" s="35">
        <f t="shared" si="22"/>
        <v>0</v>
      </c>
      <c r="M199" t="s">
        <v>1777</v>
      </c>
      <c r="N199">
        <v>12</v>
      </c>
      <c r="O199">
        <v>10</v>
      </c>
      <c r="P199">
        <v>14</v>
      </c>
      <c r="Q199">
        <v>36</v>
      </c>
      <c r="R199">
        <v>137</v>
      </c>
      <c r="S199">
        <v>75</v>
      </c>
    </row>
    <row r="200" spans="2:19" hidden="1">
      <c r="B200" s="36" t="s">
        <v>452</v>
      </c>
      <c r="C200" s="41" t="s">
        <v>538</v>
      </c>
      <c r="D200" s="74" t="s">
        <v>603</v>
      </c>
      <c r="E200" s="13"/>
      <c r="F200" s="14"/>
      <c r="G200" s="14"/>
      <c r="H200" s="14"/>
      <c r="I200" s="5">
        <f t="shared" si="21"/>
        <v>0</v>
      </c>
      <c r="J200" s="5" t="str">
        <f t="shared" si="19"/>
        <v/>
      </c>
      <c r="K200" s="35">
        <f t="shared" si="22"/>
        <v>0</v>
      </c>
      <c r="M200" t="s">
        <v>1194</v>
      </c>
      <c r="N200">
        <v>11</v>
      </c>
      <c r="O200">
        <v>11</v>
      </c>
      <c r="P200">
        <v>13</v>
      </c>
      <c r="Q200">
        <v>35</v>
      </c>
      <c r="R200">
        <v>150</v>
      </c>
      <c r="S200">
        <v>62</v>
      </c>
    </row>
    <row r="201" spans="2:19" hidden="1">
      <c r="B201" s="36" t="s">
        <v>687</v>
      </c>
      <c r="C201" s="41" t="s">
        <v>544</v>
      </c>
      <c r="D201" s="74" t="s">
        <v>607</v>
      </c>
      <c r="E201" s="13"/>
      <c r="F201" s="14"/>
      <c r="G201" s="14"/>
      <c r="H201" s="14"/>
      <c r="I201" s="5">
        <f t="shared" si="21"/>
        <v>0</v>
      </c>
      <c r="J201" s="5" t="str">
        <f t="shared" si="19"/>
        <v/>
      </c>
      <c r="K201" s="35">
        <f t="shared" si="22"/>
        <v>0</v>
      </c>
      <c r="M201" t="s">
        <v>2239</v>
      </c>
      <c r="N201">
        <v>12</v>
      </c>
      <c r="O201">
        <v>10</v>
      </c>
      <c r="P201">
        <v>13</v>
      </c>
      <c r="Q201">
        <v>35</v>
      </c>
      <c r="R201">
        <v>150</v>
      </c>
      <c r="S201">
        <v>62</v>
      </c>
    </row>
    <row r="202" spans="2:19" hidden="1">
      <c r="B202" s="36" t="s">
        <v>391</v>
      </c>
      <c r="C202" s="41" t="s">
        <v>538</v>
      </c>
      <c r="D202" s="74" t="s">
        <v>580</v>
      </c>
      <c r="E202" s="13"/>
      <c r="F202" s="14"/>
      <c r="G202" s="14"/>
      <c r="H202" s="14"/>
      <c r="I202" s="5">
        <f t="shared" si="21"/>
        <v>0</v>
      </c>
      <c r="J202" s="5" t="str">
        <f t="shared" si="19"/>
        <v/>
      </c>
      <c r="K202" s="35">
        <f t="shared" si="22"/>
        <v>0</v>
      </c>
      <c r="M202" t="s">
        <v>2208</v>
      </c>
      <c r="N202">
        <v>15</v>
      </c>
      <c r="O202">
        <v>13</v>
      </c>
      <c r="P202">
        <v>13</v>
      </c>
      <c r="Q202">
        <v>41</v>
      </c>
      <c r="R202">
        <v>74</v>
      </c>
      <c r="S202">
        <v>138</v>
      </c>
    </row>
    <row r="203" spans="2:19" hidden="1">
      <c r="B203" s="36" t="s">
        <v>943</v>
      </c>
      <c r="C203" s="41" t="s">
        <v>556</v>
      </c>
      <c r="D203" s="74" t="s">
        <v>941</v>
      </c>
      <c r="E203" s="13"/>
      <c r="F203" s="14"/>
      <c r="G203" s="14"/>
      <c r="H203" s="14"/>
      <c r="I203" s="5">
        <f t="shared" si="21"/>
        <v>0</v>
      </c>
      <c r="J203" s="5" t="str">
        <f t="shared" si="19"/>
        <v/>
      </c>
      <c r="K203" s="35">
        <f t="shared" si="22"/>
        <v>0</v>
      </c>
      <c r="Q203">
        <v>0</v>
      </c>
      <c r="R203" t="s">
        <v>2374</v>
      </c>
      <c r="S203">
        <v>0</v>
      </c>
    </row>
    <row r="204" spans="2:19" hidden="1">
      <c r="B204" s="36" t="s">
        <v>669</v>
      </c>
      <c r="C204" s="41" t="s">
        <v>545</v>
      </c>
      <c r="D204" s="74" t="s">
        <v>635</v>
      </c>
      <c r="E204" s="13"/>
      <c r="F204" s="14"/>
      <c r="G204" s="14"/>
      <c r="H204" s="14"/>
      <c r="I204" s="5">
        <f t="shared" si="21"/>
        <v>0</v>
      </c>
      <c r="J204" s="5" t="str">
        <f t="shared" si="19"/>
        <v/>
      </c>
      <c r="K204" s="35">
        <f t="shared" si="22"/>
        <v>0</v>
      </c>
      <c r="M204" t="s">
        <v>2268</v>
      </c>
      <c r="N204">
        <v>14</v>
      </c>
      <c r="O204">
        <v>17</v>
      </c>
      <c r="P204">
        <v>12</v>
      </c>
      <c r="Q204">
        <v>43</v>
      </c>
      <c r="R204">
        <v>50</v>
      </c>
      <c r="S204">
        <v>162</v>
      </c>
    </row>
    <row r="205" spans="2:19" hidden="1">
      <c r="B205" s="36" t="s">
        <v>400</v>
      </c>
      <c r="C205" s="41" t="s">
        <v>552</v>
      </c>
      <c r="D205" s="74" t="s">
        <v>116</v>
      </c>
      <c r="E205" s="13"/>
      <c r="F205" s="14"/>
      <c r="G205" s="14"/>
      <c r="H205" s="14"/>
      <c r="I205" s="5">
        <f t="shared" si="21"/>
        <v>0</v>
      </c>
      <c r="J205" s="5" t="str">
        <f t="shared" si="19"/>
        <v/>
      </c>
      <c r="K205" s="35">
        <f t="shared" si="22"/>
        <v>0</v>
      </c>
      <c r="M205" t="s">
        <v>2189</v>
      </c>
      <c r="N205">
        <v>18</v>
      </c>
      <c r="O205">
        <v>16</v>
      </c>
      <c r="P205">
        <v>13</v>
      </c>
      <c r="Q205">
        <v>47</v>
      </c>
      <c r="R205">
        <v>19</v>
      </c>
      <c r="S205">
        <v>193</v>
      </c>
    </row>
    <row r="206" spans="2:19" hidden="1">
      <c r="B206" s="36" t="s">
        <v>473</v>
      </c>
      <c r="C206" s="41" t="s">
        <v>553</v>
      </c>
      <c r="D206" s="74" t="s">
        <v>39</v>
      </c>
      <c r="E206" s="13"/>
      <c r="F206" s="14"/>
      <c r="G206" s="14"/>
      <c r="H206" s="14"/>
      <c r="I206" s="5">
        <f t="shared" si="21"/>
        <v>0</v>
      </c>
      <c r="J206" s="5" t="str">
        <f t="shared" si="19"/>
        <v/>
      </c>
      <c r="K206" s="35">
        <f t="shared" si="22"/>
        <v>0</v>
      </c>
      <c r="Q206">
        <v>0</v>
      </c>
      <c r="R206" t="s">
        <v>2374</v>
      </c>
      <c r="S206">
        <v>0</v>
      </c>
    </row>
    <row r="207" spans="2:19" hidden="1">
      <c r="B207" s="36" t="s">
        <v>681</v>
      </c>
      <c r="C207" s="41" t="s">
        <v>537</v>
      </c>
      <c r="D207" s="74" t="s">
        <v>605</v>
      </c>
      <c r="E207" s="13"/>
      <c r="F207" s="14"/>
      <c r="G207" s="14"/>
      <c r="H207" s="14"/>
      <c r="I207" s="5">
        <f t="shared" si="21"/>
        <v>0</v>
      </c>
      <c r="J207" s="5" t="str">
        <f t="shared" si="19"/>
        <v/>
      </c>
      <c r="K207" s="35">
        <f t="shared" si="22"/>
        <v>0</v>
      </c>
      <c r="M207" t="s">
        <v>2249</v>
      </c>
      <c r="N207">
        <v>14</v>
      </c>
      <c r="O207">
        <v>13</v>
      </c>
      <c r="P207">
        <v>7</v>
      </c>
      <c r="Q207">
        <v>34</v>
      </c>
      <c r="R207">
        <v>159</v>
      </c>
      <c r="S207">
        <v>53</v>
      </c>
    </row>
    <row r="208" spans="2:19" hidden="1">
      <c r="B208" s="36" t="s">
        <v>945</v>
      </c>
      <c r="C208" s="41" t="s">
        <v>556</v>
      </c>
      <c r="D208" s="74" t="s">
        <v>944</v>
      </c>
      <c r="E208" s="13"/>
      <c r="F208" s="14"/>
      <c r="G208" s="14"/>
      <c r="H208" s="14"/>
      <c r="I208" s="5">
        <f t="shared" si="21"/>
        <v>0</v>
      </c>
      <c r="J208" s="5" t="str">
        <f t="shared" si="19"/>
        <v/>
      </c>
      <c r="K208" s="35">
        <f t="shared" si="22"/>
        <v>0</v>
      </c>
      <c r="Q208">
        <v>0</v>
      </c>
      <c r="R208" t="s">
        <v>2374</v>
      </c>
      <c r="S208">
        <v>0</v>
      </c>
    </row>
    <row r="209" spans="2:19" hidden="1">
      <c r="B209" s="36" t="s">
        <v>965</v>
      </c>
      <c r="C209" s="41" t="s">
        <v>538</v>
      </c>
      <c r="D209" s="74" t="s">
        <v>964</v>
      </c>
      <c r="E209" s="13"/>
      <c r="F209" s="14"/>
      <c r="G209" s="14"/>
      <c r="H209" s="14"/>
      <c r="I209" s="5">
        <f t="shared" si="21"/>
        <v>0</v>
      </c>
      <c r="J209" s="5" t="str">
        <f t="shared" si="19"/>
        <v/>
      </c>
      <c r="K209" s="35">
        <f t="shared" si="22"/>
        <v>0</v>
      </c>
      <c r="M209" t="s">
        <v>2280</v>
      </c>
      <c r="N209">
        <v>9</v>
      </c>
      <c r="O209">
        <v>13</v>
      </c>
      <c r="P209">
        <v>12</v>
      </c>
      <c r="Q209">
        <v>34</v>
      </c>
      <c r="R209">
        <v>159</v>
      </c>
      <c r="S209">
        <v>53</v>
      </c>
    </row>
    <row r="210" spans="2:19" hidden="1">
      <c r="B210" s="36" t="s">
        <v>463</v>
      </c>
      <c r="C210" s="41" t="s">
        <v>544</v>
      </c>
      <c r="D210" s="74" t="s">
        <v>32</v>
      </c>
      <c r="E210" s="13"/>
      <c r="F210" s="14"/>
      <c r="G210" s="14"/>
      <c r="H210" s="14"/>
      <c r="I210" s="5">
        <f t="shared" si="21"/>
        <v>0</v>
      </c>
      <c r="J210" s="5" t="str">
        <f t="shared" si="19"/>
        <v/>
      </c>
      <c r="K210" s="35">
        <f t="shared" si="22"/>
        <v>0</v>
      </c>
      <c r="Q210">
        <v>0</v>
      </c>
      <c r="R210" t="s">
        <v>2374</v>
      </c>
      <c r="S210">
        <v>0</v>
      </c>
    </row>
    <row r="211" spans="2:19" hidden="1">
      <c r="B211" s="36" t="s">
        <v>504</v>
      </c>
      <c r="C211" s="41" t="s">
        <v>553</v>
      </c>
      <c r="D211" s="74" t="s">
        <v>40</v>
      </c>
      <c r="E211" s="13"/>
      <c r="F211" s="14"/>
      <c r="G211" s="14"/>
      <c r="H211" s="14"/>
      <c r="I211" s="5">
        <f t="shared" si="21"/>
        <v>0</v>
      </c>
      <c r="J211" s="5" t="str">
        <f t="shared" si="19"/>
        <v/>
      </c>
      <c r="K211" s="35">
        <f t="shared" si="22"/>
        <v>0</v>
      </c>
      <c r="Q211">
        <v>0</v>
      </c>
      <c r="R211" t="s">
        <v>2374</v>
      </c>
      <c r="S211">
        <v>0</v>
      </c>
    </row>
    <row r="212" spans="2:19" hidden="1">
      <c r="B212" s="36" t="s">
        <v>1014</v>
      </c>
      <c r="C212" s="41" t="s">
        <v>537</v>
      </c>
      <c r="D212" s="74" t="s">
        <v>1013</v>
      </c>
      <c r="E212" s="13"/>
      <c r="F212" s="14"/>
      <c r="G212" s="14"/>
      <c r="H212" s="14"/>
      <c r="I212" s="5">
        <f t="shared" si="21"/>
        <v>0</v>
      </c>
      <c r="J212" s="5" t="str">
        <f t="shared" si="19"/>
        <v/>
      </c>
      <c r="K212" s="35">
        <f t="shared" si="22"/>
        <v>0</v>
      </c>
      <c r="Q212">
        <v>0</v>
      </c>
      <c r="R212" t="s">
        <v>2374</v>
      </c>
      <c r="S212">
        <v>0</v>
      </c>
    </row>
    <row r="213" spans="2:19" hidden="1">
      <c r="B213" s="36" t="s">
        <v>423</v>
      </c>
      <c r="C213" s="41" t="s">
        <v>550</v>
      </c>
      <c r="D213" s="74" t="s">
        <v>52</v>
      </c>
      <c r="E213" s="13"/>
      <c r="F213" s="14"/>
      <c r="G213" s="14"/>
      <c r="H213" s="14"/>
      <c r="I213" s="5">
        <f t="shared" si="21"/>
        <v>0</v>
      </c>
      <c r="J213" s="5" t="str">
        <f t="shared" si="19"/>
        <v/>
      </c>
      <c r="K213" s="35">
        <f t="shared" si="22"/>
        <v>0</v>
      </c>
      <c r="Q213">
        <v>0</v>
      </c>
      <c r="R213" t="s">
        <v>2374</v>
      </c>
      <c r="S213">
        <v>0</v>
      </c>
    </row>
    <row r="214" spans="2:19" hidden="1">
      <c r="B214" s="36" t="s">
        <v>1491</v>
      </c>
      <c r="C214" s="41" t="s">
        <v>556</v>
      </c>
      <c r="D214" s="74" t="s">
        <v>1490</v>
      </c>
      <c r="E214" s="13"/>
      <c r="F214" s="14"/>
      <c r="G214" s="14"/>
      <c r="H214" s="14"/>
      <c r="I214" s="5">
        <f t="shared" si="21"/>
        <v>0</v>
      </c>
      <c r="J214" s="5" t="str">
        <f t="shared" si="19"/>
        <v/>
      </c>
      <c r="K214" s="35">
        <f t="shared" si="22"/>
        <v>0</v>
      </c>
      <c r="M214" t="s">
        <v>2325</v>
      </c>
      <c r="N214">
        <v>13</v>
      </c>
      <c r="O214">
        <v>17</v>
      </c>
      <c r="P214">
        <v>14</v>
      </c>
      <c r="Q214">
        <v>44</v>
      </c>
      <c r="R214">
        <v>42</v>
      </c>
      <c r="S214">
        <v>170</v>
      </c>
    </row>
    <row r="215" spans="2:19" hidden="1">
      <c r="B215" s="36" t="s">
        <v>985</v>
      </c>
      <c r="C215" s="41" t="s">
        <v>541</v>
      </c>
      <c r="D215" s="74" t="s">
        <v>984</v>
      </c>
      <c r="E215" s="13"/>
      <c r="F215" s="14"/>
      <c r="G215" s="14"/>
      <c r="H215" s="14"/>
      <c r="I215" s="5">
        <f t="shared" si="21"/>
        <v>0</v>
      </c>
      <c r="J215" s="5" t="str">
        <f t="shared" si="19"/>
        <v/>
      </c>
      <c r="K215" s="35">
        <f t="shared" si="22"/>
        <v>0</v>
      </c>
      <c r="M215" t="s">
        <v>2332</v>
      </c>
      <c r="N215">
        <v>13</v>
      </c>
      <c r="O215">
        <v>11</v>
      </c>
      <c r="P215">
        <v>13</v>
      </c>
      <c r="Q215">
        <v>37</v>
      </c>
      <c r="R215">
        <v>121</v>
      </c>
      <c r="S215">
        <v>91</v>
      </c>
    </row>
    <row r="216" spans="2:19" hidden="1">
      <c r="B216" s="36" t="s">
        <v>462</v>
      </c>
      <c r="C216" s="41" t="s">
        <v>547</v>
      </c>
      <c r="D216" s="74" t="s">
        <v>613</v>
      </c>
      <c r="E216" s="13"/>
      <c r="F216" s="14"/>
      <c r="G216" s="14"/>
      <c r="H216" s="14"/>
      <c r="I216" s="5">
        <f t="shared" si="21"/>
        <v>0</v>
      </c>
      <c r="J216" s="5" t="str">
        <f t="shared" si="19"/>
        <v/>
      </c>
      <c r="K216" s="35">
        <f t="shared" si="22"/>
        <v>0</v>
      </c>
      <c r="M216" t="s">
        <v>2345</v>
      </c>
      <c r="N216">
        <v>9</v>
      </c>
      <c r="O216">
        <v>9</v>
      </c>
      <c r="P216">
        <v>11</v>
      </c>
      <c r="Q216">
        <v>29</v>
      </c>
      <c r="R216">
        <v>191</v>
      </c>
      <c r="S216">
        <v>21</v>
      </c>
    </row>
    <row r="217" spans="2:19" ht="15" hidden="1" customHeight="1">
      <c r="B217" s="36" t="s">
        <v>1254</v>
      </c>
      <c r="C217" s="41" t="s">
        <v>546</v>
      </c>
      <c r="D217" s="74" t="s">
        <v>1253</v>
      </c>
      <c r="E217" s="13" t="s">
        <v>2345</v>
      </c>
      <c r="F217" s="14">
        <v>9</v>
      </c>
      <c r="G217" s="14">
        <v>9</v>
      </c>
      <c r="H217" s="14">
        <v>11</v>
      </c>
      <c r="I217" s="5">
        <f t="shared" si="21"/>
        <v>29</v>
      </c>
      <c r="J217" s="5">
        <f t="shared" si="19"/>
        <v>189</v>
      </c>
      <c r="K217" s="35">
        <f t="shared" si="22"/>
        <v>23</v>
      </c>
      <c r="Q217">
        <v>0</v>
      </c>
      <c r="R217" t="s">
        <v>2374</v>
      </c>
      <c r="S217">
        <v>0</v>
      </c>
    </row>
    <row r="218" spans="2:19" ht="15" hidden="1" customHeight="1">
      <c r="B218" s="36" t="s">
        <v>1018</v>
      </c>
      <c r="C218" s="41" t="s">
        <v>543</v>
      </c>
      <c r="D218" s="74" t="s">
        <v>1017</v>
      </c>
      <c r="E218" s="13"/>
      <c r="F218" s="14"/>
      <c r="G218" s="14"/>
      <c r="H218" s="14"/>
      <c r="I218" s="5">
        <f t="shared" si="21"/>
        <v>0</v>
      </c>
      <c r="J218" s="5" t="str">
        <f t="shared" si="19"/>
        <v/>
      </c>
      <c r="K218" s="35">
        <f t="shared" si="22"/>
        <v>0</v>
      </c>
      <c r="Q218">
        <v>0</v>
      </c>
      <c r="R218" t="s">
        <v>2374</v>
      </c>
      <c r="S218">
        <v>0</v>
      </c>
    </row>
    <row r="219" spans="2:19" ht="15" hidden="1" customHeight="1">
      <c r="B219" s="36" t="s">
        <v>500</v>
      </c>
      <c r="C219" s="41" t="s">
        <v>537</v>
      </c>
      <c r="D219" s="74" t="s">
        <v>641</v>
      </c>
      <c r="E219" s="13" t="s">
        <v>2362</v>
      </c>
      <c r="F219" s="14">
        <v>10</v>
      </c>
      <c r="G219" s="14">
        <v>12</v>
      </c>
      <c r="H219" s="14">
        <v>10</v>
      </c>
      <c r="I219" s="5">
        <f t="shared" si="21"/>
        <v>32</v>
      </c>
      <c r="J219" s="5">
        <f t="shared" si="19"/>
        <v>178</v>
      </c>
      <c r="K219" s="35">
        <f t="shared" si="22"/>
        <v>34</v>
      </c>
      <c r="M219" t="s">
        <v>2362</v>
      </c>
      <c r="N219">
        <v>10</v>
      </c>
      <c r="O219">
        <v>12</v>
      </c>
      <c r="P219">
        <v>10</v>
      </c>
      <c r="Q219">
        <v>32</v>
      </c>
      <c r="R219">
        <v>180</v>
      </c>
      <c r="S219">
        <v>32</v>
      </c>
    </row>
    <row r="220" spans="2:19" ht="15" hidden="1" customHeight="1">
      <c r="B220" s="36" t="s">
        <v>1004</v>
      </c>
      <c r="C220" s="41" t="s">
        <v>560</v>
      </c>
      <c r="D220" s="74" t="s">
        <v>1002</v>
      </c>
      <c r="E220" s="13"/>
      <c r="F220" s="14"/>
      <c r="G220" s="14"/>
      <c r="H220" s="14"/>
      <c r="I220" s="5">
        <f t="shared" si="21"/>
        <v>0</v>
      </c>
      <c r="J220" s="5" t="str">
        <f t="shared" si="19"/>
        <v/>
      </c>
      <c r="K220" s="35">
        <f t="shared" si="22"/>
        <v>0</v>
      </c>
      <c r="Q220">
        <v>0</v>
      </c>
      <c r="R220" t="s">
        <v>2374</v>
      </c>
      <c r="S220">
        <v>0</v>
      </c>
    </row>
    <row r="221" spans="2:19" ht="15" hidden="1" customHeight="1">
      <c r="B221" s="36" t="s">
        <v>1953</v>
      </c>
      <c r="C221" s="41" t="s">
        <v>1011</v>
      </c>
      <c r="D221" s="74" t="s">
        <v>1952</v>
      </c>
      <c r="E221" s="13" t="s">
        <v>2359</v>
      </c>
      <c r="F221" s="14">
        <v>12</v>
      </c>
      <c r="G221" s="14">
        <v>11</v>
      </c>
      <c r="H221" s="14">
        <v>13</v>
      </c>
      <c r="I221" s="5">
        <f t="shared" si="21"/>
        <v>36</v>
      </c>
      <c r="J221" s="5">
        <f t="shared" si="19"/>
        <v>135</v>
      </c>
      <c r="K221" s="35">
        <f t="shared" si="22"/>
        <v>77</v>
      </c>
      <c r="M221" t="s">
        <v>2359</v>
      </c>
      <c r="N221">
        <v>12</v>
      </c>
      <c r="O221">
        <v>11</v>
      </c>
      <c r="P221">
        <v>13</v>
      </c>
      <c r="Q221">
        <v>36</v>
      </c>
      <c r="R221">
        <v>137</v>
      </c>
      <c r="S221">
        <v>75</v>
      </c>
    </row>
    <row r="222" spans="2:19" ht="15" hidden="1" customHeight="1">
      <c r="B222" s="36" t="s">
        <v>503</v>
      </c>
      <c r="C222" s="41" t="s">
        <v>547</v>
      </c>
      <c r="D222" s="74" t="s">
        <v>637</v>
      </c>
      <c r="E222" s="13"/>
      <c r="F222" s="14"/>
      <c r="G222" s="14"/>
      <c r="H222" s="14"/>
      <c r="I222" s="5">
        <f t="shared" si="21"/>
        <v>0</v>
      </c>
      <c r="J222" s="5" t="str">
        <f t="shared" si="19"/>
        <v/>
      </c>
      <c r="K222" s="35">
        <f t="shared" si="22"/>
        <v>0</v>
      </c>
      <c r="Q222">
        <v>0</v>
      </c>
      <c r="R222" t="s">
        <v>2374</v>
      </c>
      <c r="S222">
        <v>0</v>
      </c>
    </row>
    <row r="223" spans="2:19" ht="15" hidden="1" customHeight="1">
      <c r="B223" s="36" t="s">
        <v>987</v>
      </c>
      <c r="C223" s="41" t="s">
        <v>541</v>
      </c>
      <c r="D223" s="74" t="s">
        <v>986</v>
      </c>
      <c r="E223" s="13" t="s">
        <v>2304</v>
      </c>
      <c r="F223" s="14">
        <v>10</v>
      </c>
      <c r="G223" s="14">
        <v>8</v>
      </c>
      <c r="H223" s="14">
        <v>9</v>
      </c>
      <c r="I223" s="5">
        <f t="shared" si="21"/>
        <v>27</v>
      </c>
      <c r="J223" s="5">
        <f t="shared" ref="J223:J254" si="23">IF(E223="","",RANK(I223,I$8:I$301))</f>
        <v>198</v>
      </c>
      <c r="K223" s="35">
        <f t="shared" si="22"/>
        <v>14</v>
      </c>
      <c r="M223" t="s">
        <v>2304</v>
      </c>
      <c r="N223">
        <v>10</v>
      </c>
      <c r="O223">
        <v>8</v>
      </c>
      <c r="P223">
        <v>9</v>
      </c>
      <c r="Q223">
        <v>27</v>
      </c>
      <c r="R223">
        <v>200</v>
      </c>
      <c r="S223">
        <v>12</v>
      </c>
    </row>
    <row r="224" spans="2:19" ht="15" hidden="1" customHeight="1">
      <c r="B224" s="36" t="s">
        <v>420</v>
      </c>
      <c r="C224" s="41" t="s">
        <v>547</v>
      </c>
      <c r="D224" s="74" t="s">
        <v>588</v>
      </c>
      <c r="E224" s="13"/>
      <c r="F224" s="14"/>
      <c r="G224" s="14"/>
      <c r="H224" s="14"/>
      <c r="I224" s="5">
        <f t="shared" si="21"/>
        <v>0</v>
      </c>
      <c r="J224" s="5" t="str">
        <f t="shared" si="23"/>
        <v/>
      </c>
      <c r="K224" s="35">
        <f t="shared" si="22"/>
        <v>0</v>
      </c>
      <c r="Q224">
        <v>0</v>
      </c>
      <c r="R224" t="s">
        <v>2374</v>
      </c>
      <c r="S224">
        <v>0</v>
      </c>
    </row>
    <row r="225" spans="2:19" ht="15" hidden="1" customHeight="1">
      <c r="B225" s="36" t="s">
        <v>1234</v>
      </c>
      <c r="C225" s="41" t="s">
        <v>550</v>
      </c>
      <c r="D225" s="74" t="s">
        <v>1233</v>
      </c>
      <c r="E225" s="13"/>
      <c r="F225" s="14"/>
      <c r="G225" s="14"/>
      <c r="H225" s="14"/>
      <c r="I225" s="5">
        <f t="shared" si="21"/>
        <v>0</v>
      </c>
      <c r="J225" s="5" t="str">
        <f t="shared" si="23"/>
        <v/>
      </c>
      <c r="K225" s="35">
        <f t="shared" si="22"/>
        <v>0</v>
      </c>
      <c r="Q225">
        <v>0</v>
      </c>
      <c r="R225" t="s">
        <v>2374</v>
      </c>
      <c r="S225">
        <v>0</v>
      </c>
    </row>
    <row r="226" spans="2:19" ht="15" hidden="1" customHeight="1">
      <c r="B226" s="36" t="s">
        <v>1489</v>
      </c>
      <c r="C226" s="41" t="s">
        <v>542</v>
      </c>
      <c r="D226" s="74" t="s">
        <v>1488</v>
      </c>
      <c r="E226" s="13" t="s">
        <v>2188</v>
      </c>
      <c r="F226" s="14">
        <v>14</v>
      </c>
      <c r="G226" s="14">
        <v>12</v>
      </c>
      <c r="H226" s="14">
        <v>14</v>
      </c>
      <c r="I226" s="5">
        <f t="shared" si="21"/>
        <v>40</v>
      </c>
      <c r="J226" s="5">
        <f t="shared" si="23"/>
        <v>82</v>
      </c>
      <c r="K226" s="35">
        <f t="shared" si="22"/>
        <v>130</v>
      </c>
      <c r="M226" t="s">
        <v>2188</v>
      </c>
      <c r="N226">
        <v>14</v>
      </c>
      <c r="O226">
        <v>12</v>
      </c>
      <c r="P226">
        <v>14</v>
      </c>
      <c r="Q226">
        <v>40</v>
      </c>
      <c r="R226">
        <v>84</v>
      </c>
      <c r="S226">
        <v>128</v>
      </c>
    </row>
    <row r="227" spans="2:19" ht="15" hidden="1" customHeight="1">
      <c r="B227" s="36" t="s">
        <v>445</v>
      </c>
      <c r="C227" s="41" t="s">
        <v>549</v>
      </c>
      <c r="D227" s="74" t="s">
        <v>601</v>
      </c>
      <c r="E227" s="13"/>
      <c r="F227" s="14"/>
      <c r="G227" s="14"/>
      <c r="H227" s="14"/>
      <c r="I227" s="5">
        <f t="shared" si="21"/>
        <v>0</v>
      </c>
      <c r="J227" s="5" t="str">
        <f t="shared" si="23"/>
        <v/>
      </c>
      <c r="K227" s="35">
        <f t="shared" si="22"/>
        <v>0</v>
      </c>
      <c r="Q227">
        <v>0</v>
      </c>
      <c r="R227" t="s">
        <v>2374</v>
      </c>
      <c r="S227">
        <v>0</v>
      </c>
    </row>
    <row r="228" spans="2:19" ht="15" hidden="1" customHeight="1">
      <c r="B228" s="36" t="s">
        <v>490</v>
      </c>
      <c r="C228" s="41" t="s">
        <v>546</v>
      </c>
      <c r="D228" s="74" t="s">
        <v>632</v>
      </c>
      <c r="E228" s="13"/>
      <c r="F228" s="14"/>
      <c r="G228" s="14"/>
      <c r="H228" s="14"/>
      <c r="I228" s="5">
        <f t="shared" si="21"/>
        <v>0</v>
      </c>
      <c r="J228" s="5" t="str">
        <f t="shared" si="23"/>
        <v/>
      </c>
      <c r="K228" s="35">
        <f t="shared" si="22"/>
        <v>0</v>
      </c>
      <c r="Q228">
        <v>0</v>
      </c>
      <c r="R228" t="s">
        <v>2374</v>
      </c>
      <c r="S228">
        <v>0</v>
      </c>
    </row>
    <row r="229" spans="2:19" ht="15" hidden="1" customHeight="1">
      <c r="B229" s="36" t="s">
        <v>494</v>
      </c>
      <c r="C229" s="41" t="s">
        <v>538</v>
      </c>
      <c r="D229" s="74" t="s">
        <v>631</v>
      </c>
      <c r="E229" s="13" t="s">
        <v>2253</v>
      </c>
      <c r="F229" s="14">
        <v>13</v>
      </c>
      <c r="G229" s="14">
        <v>14</v>
      </c>
      <c r="H229" s="14">
        <v>12</v>
      </c>
      <c r="I229" s="5">
        <f t="shared" si="21"/>
        <v>39</v>
      </c>
      <c r="J229" s="5">
        <f t="shared" si="23"/>
        <v>94</v>
      </c>
      <c r="K229" s="35">
        <f t="shared" si="22"/>
        <v>118</v>
      </c>
      <c r="M229" t="s">
        <v>2253</v>
      </c>
      <c r="N229">
        <v>13</v>
      </c>
      <c r="O229">
        <v>14</v>
      </c>
      <c r="P229">
        <v>12</v>
      </c>
      <c r="Q229">
        <v>39</v>
      </c>
      <c r="R229">
        <v>96</v>
      </c>
      <c r="S229">
        <v>116</v>
      </c>
    </row>
    <row r="230" spans="2:19" ht="15" hidden="1" customHeight="1">
      <c r="B230" s="36" t="s">
        <v>674</v>
      </c>
      <c r="C230" s="41" t="s">
        <v>544</v>
      </c>
      <c r="D230" s="74" t="s">
        <v>622</v>
      </c>
      <c r="E230" s="13"/>
      <c r="F230" s="14"/>
      <c r="G230" s="14"/>
      <c r="H230" s="14"/>
      <c r="I230" s="5">
        <f t="shared" si="21"/>
        <v>0</v>
      </c>
      <c r="J230" s="5" t="str">
        <f t="shared" si="23"/>
        <v/>
      </c>
      <c r="K230" s="35">
        <f t="shared" si="22"/>
        <v>0</v>
      </c>
      <c r="M230" t="s">
        <v>2290</v>
      </c>
      <c r="N230">
        <v>14</v>
      </c>
      <c r="O230">
        <v>10</v>
      </c>
      <c r="P230">
        <v>11</v>
      </c>
      <c r="Q230">
        <v>35</v>
      </c>
      <c r="R230">
        <v>150</v>
      </c>
      <c r="S230">
        <v>62</v>
      </c>
    </row>
    <row r="231" spans="2:19" ht="15" hidden="1" customHeight="1">
      <c r="B231" s="36" t="s">
        <v>522</v>
      </c>
      <c r="C231" s="41" t="s">
        <v>535</v>
      </c>
      <c r="D231" s="75" t="s">
        <v>94</v>
      </c>
      <c r="E231" s="13" t="s">
        <v>2290</v>
      </c>
      <c r="F231" s="14">
        <v>14</v>
      </c>
      <c r="G231" s="14">
        <v>10</v>
      </c>
      <c r="H231" s="14">
        <v>11</v>
      </c>
      <c r="I231" s="5">
        <f t="shared" si="21"/>
        <v>35</v>
      </c>
      <c r="J231" s="5">
        <f t="shared" si="23"/>
        <v>148</v>
      </c>
      <c r="K231" s="35">
        <f t="shared" si="22"/>
        <v>64</v>
      </c>
      <c r="M231" t="s">
        <v>2262</v>
      </c>
      <c r="N231">
        <v>12</v>
      </c>
      <c r="O231">
        <v>13</v>
      </c>
      <c r="P231">
        <v>12</v>
      </c>
      <c r="Q231">
        <v>37</v>
      </c>
      <c r="R231">
        <v>121</v>
      </c>
      <c r="S231">
        <v>91</v>
      </c>
    </row>
    <row r="232" spans="2:19" ht="15" hidden="1" customHeight="1">
      <c r="B232" s="36" t="s">
        <v>484</v>
      </c>
      <c r="C232" s="41" t="s">
        <v>547</v>
      </c>
      <c r="D232" s="74" t="s">
        <v>72</v>
      </c>
      <c r="E232" s="13" t="s">
        <v>2262</v>
      </c>
      <c r="F232" s="14">
        <v>12</v>
      </c>
      <c r="G232" s="14">
        <v>13</v>
      </c>
      <c r="H232" s="14">
        <v>12</v>
      </c>
      <c r="I232" s="5">
        <f t="shared" si="21"/>
        <v>37</v>
      </c>
      <c r="J232" s="5">
        <f t="shared" si="23"/>
        <v>119</v>
      </c>
      <c r="K232" s="35">
        <f t="shared" si="22"/>
        <v>93</v>
      </c>
      <c r="Q232">
        <v>0</v>
      </c>
      <c r="R232" t="s">
        <v>2374</v>
      </c>
      <c r="S232">
        <v>0</v>
      </c>
    </row>
    <row r="233" spans="2:19" ht="15" hidden="1" customHeight="1">
      <c r="B233" s="36" t="s">
        <v>2164</v>
      </c>
      <c r="C233" s="41" t="s">
        <v>544</v>
      </c>
      <c r="D233" s="74" t="s">
        <v>2163</v>
      </c>
      <c r="E233" s="13" t="s">
        <v>2200</v>
      </c>
      <c r="F233" s="14">
        <v>12</v>
      </c>
      <c r="G233" s="14">
        <v>12</v>
      </c>
      <c r="H233" s="14">
        <v>15</v>
      </c>
      <c r="I233" s="5">
        <f t="shared" si="21"/>
        <v>39</v>
      </c>
      <c r="J233" s="5">
        <f t="shared" si="23"/>
        <v>94</v>
      </c>
      <c r="K233" s="35">
        <f t="shared" si="22"/>
        <v>118</v>
      </c>
      <c r="M233" t="s">
        <v>2200</v>
      </c>
      <c r="N233">
        <v>12</v>
      </c>
      <c r="O233">
        <v>12</v>
      </c>
      <c r="P233">
        <v>15</v>
      </c>
      <c r="Q233">
        <v>39</v>
      </c>
      <c r="R233">
        <v>96</v>
      </c>
      <c r="S233">
        <v>116</v>
      </c>
    </row>
    <row r="234" spans="2:19" ht="15" hidden="1" customHeight="1">
      <c r="B234" s="36" t="s">
        <v>1256</v>
      </c>
      <c r="C234" s="41" t="s">
        <v>554</v>
      </c>
      <c r="D234" s="74" t="s">
        <v>1753</v>
      </c>
      <c r="E234" s="13" t="s">
        <v>2354</v>
      </c>
      <c r="F234" s="14">
        <v>8</v>
      </c>
      <c r="G234" s="14">
        <v>12</v>
      </c>
      <c r="H234" s="14">
        <v>13</v>
      </c>
      <c r="I234" s="5">
        <f t="shared" si="21"/>
        <v>33</v>
      </c>
      <c r="J234" s="5">
        <f t="shared" si="23"/>
        <v>167</v>
      </c>
      <c r="K234" s="35">
        <f t="shared" si="22"/>
        <v>45</v>
      </c>
      <c r="M234" t="s">
        <v>2354</v>
      </c>
      <c r="N234">
        <v>8</v>
      </c>
      <c r="O234">
        <v>12</v>
      </c>
      <c r="P234">
        <v>13</v>
      </c>
      <c r="Q234">
        <v>33</v>
      </c>
      <c r="R234">
        <v>169</v>
      </c>
      <c r="S234">
        <v>43</v>
      </c>
    </row>
    <row r="235" spans="2:19" ht="15" hidden="1" customHeight="1">
      <c r="B235" s="36" t="s">
        <v>1240</v>
      </c>
      <c r="C235" s="41" t="s">
        <v>550</v>
      </c>
      <c r="D235" s="74" t="s">
        <v>1237</v>
      </c>
      <c r="E235" s="13"/>
      <c r="F235" s="14"/>
      <c r="G235" s="14"/>
      <c r="H235" s="14"/>
      <c r="I235" s="5">
        <f t="shared" si="21"/>
        <v>0</v>
      </c>
      <c r="J235" s="5" t="str">
        <f t="shared" si="23"/>
        <v/>
      </c>
      <c r="K235" s="35">
        <f t="shared" si="22"/>
        <v>0</v>
      </c>
      <c r="Q235">
        <v>0</v>
      </c>
      <c r="R235" t="s">
        <v>2374</v>
      </c>
      <c r="S235">
        <v>0</v>
      </c>
    </row>
    <row r="236" spans="2:19" ht="15" hidden="1" customHeight="1">
      <c r="B236" s="36" t="s">
        <v>689</v>
      </c>
      <c r="C236" s="41" t="s">
        <v>549</v>
      </c>
      <c r="D236" s="74" t="s">
        <v>600</v>
      </c>
      <c r="E236" s="13"/>
      <c r="F236" s="14"/>
      <c r="G236" s="14"/>
      <c r="H236" s="14"/>
      <c r="I236" s="5">
        <f t="shared" si="21"/>
        <v>0</v>
      </c>
      <c r="J236" s="5" t="str">
        <f t="shared" si="23"/>
        <v/>
      </c>
      <c r="K236" s="35">
        <f t="shared" si="22"/>
        <v>0</v>
      </c>
      <c r="M236" t="s">
        <v>2238</v>
      </c>
      <c r="N236">
        <v>14</v>
      </c>
      <c r="O236">
        <v>9</v>
      </c>
      <c r="P236">
        <v>10</v>
      </c>
      <c r="Q236">
        <v>33</v>
      </c>
      <c r="R236">
        <v>169</v>
      </c>
      <c r="S236">
        <v>43</v>
      </c>
    </row>
    <row r="237" spans="2:19" ht="15" hidden="1" customHeight="1">
      <c r="B237" s="36" t="s">
        <v>664</v>
      </c>
      <c r="C237" s="41" t="s">
        <v>538</v>
      </c>
      <c r="D237" s="74" t="s">
        <v>645</v>
      </c>
      <c r="E237" s="13" t="s">
        <v>2238</v>
      </c>
      <c r="F237" s="14">
        <v>14</v>
      </c>
      <c r="G237" s="14">
        <v>9</v>
      </c>
      <c r="H237" s="14">
        <v>10</v>
      </c>
      <c r="I237" s="5">
        <f t="shared" si="21"/>
        <v>33</v>
      </c>
      <c r="J237" s="5">
        <f t="shared" si="23"/>
        <v>167</v>
      </c>
      <c r="K237" s="35">
        <f t="shared" si="22"/>
        <v>45</v>
      </c>
      <c r="Q237">
        <v>0</v>
      </c>
      <c r="R237" t="s">
        <v>2374</v>
      </c>
      <c r="S237">
        <v>0</v>
      </c>
    </row>
    <row r="238" spans="2:19" ht="15" hidden="1" customHeight="1">
      <c r="B238" s="36" t="s">
        <v>983</v>
      </c>
      <c r="C238" s="41" t="s">
        <v>557</v>
      </c>
      <c r="D238" s="74" t="s">
        <v>981</v>
      </c>
      <c r="E238" s="13"/>
      <c r="F238" s="14"/>
      <c r="G238" s="14"/>
      <c r="H238" s="14"/>
      <c r="I238" s="5">
        <f t="shared" si="21"/>
        <v>0</v>
      </c>
      <c r="J238" s="5" t="str">
        <f t="shared" si="23"/>
        <v/>
      </c>
      <c r="K238" s="35">
        <f t="shared" si="22"/>
        <v>0</v>
      </c>
      <c r="Q238">
        <v>0</v>
      </c>
      <c r="R238" t="s">
        <v>2374</v>
      </c>
      <c r="S238">
        <v>0</v>
      </c>
    </row>
    <row r="239" spans="2:19" ht="15" hidden="1" customHeight="1">
      <c r="B239" s="36" t="s">
        <v>529</v>
      </c>
      <c r="C239" s="41" t="s">
        <v>538</v>
      </c>
      <c r="D239" s="74" t="s">
        <v>653</v>
      </c>
      <c r="E239" s="13" t="s">
        <v>2247</v>
      </c>
      <c r="F239" s="14">
        <v>14</v>
      </c>
      <c r="G239" s="14">
        <v>14</v>
      </c>
      <c r="H239" s="14">
        <v>13</v>
      </c>
      <c r="I239" s="5">
        <f t="shared" si="21"/>
        <v>41</v>
      </c>
      <c r="J239" s="5">
        <f t="shared" si="23"/>
        <v>72</v>
      </c>
      <c r="K239" s="35">
        <f t="shared" si="22"/>
        <v>140</v>
      </c>
      <c r="M239" t="s">
        <v>2247</v>
      </c>
      <c r="N239">
        <v>14</v>
      </c>
      <c r="O239">
        <v>14</v>
      </c>
      <c r="P239">
        <v>13</v>
      </c>
      <c r="Q239">
        <v>41</v>
      </c>
      <c r="R239">
        <v>74</v>
      </c>
      <c r="S239">
        <v>138</v>
      </c>
    </row>
    <row r="240" spans="2:19" ht="15" hidden="1" customHeight="1">
      <c r="B240" s="36" t="s">
        <v>1001</v>
      </c>
      <c r="C240" s="41" t="s">
        <v>555</v>
      </c>
      <c r="D240" s="74" t="s">
        <v>1000</v>
      </c>
      <c r="E240" s="13"/>
      <c r="F240" s="14"/>
      <c r="G240" s="14"/>
      <c r="H240" s="14"/>
      <c r="I240" s="5">
        <f t="shared" si="21"/>
        <v>0</v>
      </c>
      <c r="J240" s="5" t="str">
        <f t="shared" si="23"/>
        <v/>
      </c>
      <c r="K240" s="35">
        <f t="shared" si="22"/>
        <v>0</v>
      </c>
      <c r="M240" t="s">
        <v>2358</v>
      </c>
      <c r="N240">
        <v>14</v>
      </c>
      <c r="O240">
        <v>14</v>
      </c>
      <c r="P240">
        <v>13</v>
      </c>
      <c r="Q240">
        <v>41</v>
      </c>
      <c r="R240">
        <v>74</v>
      </c>
      <c r="S240">
        <v>138</v>
      </c>
    </row>
    <row r="241" spans="2:19" ht="15" hidden="1" customHeight="1">
      <c r="B241" s="36" t="s">
        <v>1951</v>
      </c>
      <c r="C241" s="41" t="s">
        <v>1011</v>
      </c>
      <c r="D241" s="74" t="s">
        <v>1950</v>
      </c>
      <c r="E241" s="13" t="s">
        <v>2358</v>
      </c>
      <c r="F241" s="14">
        <v>14</v>
      </c>
      <c r="G241" s="14">
        <v>14</v>
      </c>
      <c r="H241" s="14">
        <v>13</v>
      </c>
      <c r="I241" s="5">
        <f t="shared" si="21"/>
        <v>41</v>
      </c>
      <c r="J241" s="5">
        <f t="shared" si="23"/>
        <v>72</v>
      </c>
      <c r="K241" s="35">
        <f t="shared" si="22"/>
        <v>140</v>
      </c>
      <c r="Q241">
        <v>0</v>
      </c>
      <c r="R241" t="s">
        <v>2374</v>
      </c>
      <c r="S241">
        <v>0</v>
      </c>
    </row>
    <row r="242" spans="2:19" ht="15" hidden="1" customHeight="1">
      <c r="B242" s="36" t="s">
        <v>533</v>
      </c>
      <c r="C242" s="41" t="s">
        <v>538</v>
      </c>
      <c r="D242" s="74" t="s">
        <v>64</v>
      </c>
      <c r="E242" s="13" t="s">
        <v>2246</v>
      </c>
      <c r="F242" s="14">
        <v>9</v>
      </c>
      <c r="G242" s="14">
        <v>11</v>
      </c>
      <c r="H242" s="14">
        <v>13</v>
      </c>
      <c r="I242" s="5">
        <f t="shared" si="21"/>
        <v>33</v>
      </c>
      <c r="J242" s="5">
        <f t="shared" si="23"/>
        <v>167</v>
      </c>
      <c r="K242" s="35">
        <f t="shared" si="22"/>
        <v>45</v>
      </c>
      <c r="M242" t="s">
        <v>2246</v>
      </c>
      <c r="N242">
        <v>9</v>
      </c>
      <c r="O242">
        <v>11</v>
      </c>
      <c r="P242">
        <v>13</v>
      </c>
      <c r="Q242">
        <v>33</v>
      </c>
      <c r="R242">
        <v>169</v>
      </c>
      <c r="S242">
        <v>43</v>
      </c>
    </row>
    <row r="243" spans="2:19" ht="15" hidden="1" customHeight="1">
      <c r="B243" s="36" t="s">
        <v>501</v>
      </c>
      <c r="C243" s="41" t="s">
        <v>553</v>
      </c>
      <c r="D243" s="74" t="s">
        <v>638</v>
      </c>
      <c r="E243" s="13"/>
      <c r="F243" s="14"/>
      <c r="G243" s="14"/>
      <c r="H243" s="14"/>
      <c r="I243" s="5">
        <f t="shared" si="21"/>
        <v>0</v>
      </c>
      <c r="J243" s="5" t="str">
        <f t="shared" si="23"/>
        <v/>
      </c>
      <c r="K243" s="35">
        <f t="shared" si="22"/>
        <v>0</v>
      </c>
      <c r="Q243">
        <v>0</v>
      </c>
      <c r="R243" t="s">
        <v>2374</v>
      </c>
      <c r="S243">
        <v>0</v>
      </c>
    </row>
    <row r="244" spans="2:19" ht="15" hidden="1" customHeight="1">
      <c r="B244" s="36" t="s">
        <v>1949</v>
      </c>
      <c r="C244" s="41" t="s">
        <v>546</v>
      </c>
      <c r="D244" s="74" t="s">
        <v>1947</v>
      </c>
      <c r="E244" s="13" t="s">
        <v>2347</v>
      </c>
      <c r="F244" s="14">
        <v>15</v>
      </c>
      <c r="G244" s="14">
        <v>16</v>
      </c>
      <c r="H244" s="14">
        <v>16</v>
      </c>
      <c r="I244" s="5">
        <f t="shared" si="21"/>
        <v>47</v>
      </c>
      <c r="J244" s="5">
        <f t="shared" si="23"/>
        <v>17</v>
      </c>
      <c r="K244" s="35">
        <f t="shared" si="22"/>
        <v>195</v>
      </c>
      <c r="M244" t="s">
        <v>2347</v>
      </c>
      <c r="N244">
        <v>15</v>
      </c>
      <c r="O244">
        <v>16</v>
      </c>
      <c r="P244">
        <v>16</v>
      </c>
      <c r="Q244">
        <v>47</v>
      </c>
      <c r="R244">
        <v>19</v>
      </c>
      <c r="S244">
        <v>193</v>
      </c>
    </row>
    <row r="245" spans="2:19" ht="15" hidden="1" customHeight="1">
      <c r="B245" s="36" t="s">
        <v>949</v>
      </c>
      <c r="C245" s="41" t="s">
        <v>544</v>
      </c>
      <c r="D245" s="74" t="s">
        <v>948</v>
      </c>
      <c r="E245" s="13" t="s">
        <v>2194</v>
      </c>
      <c r="F245" s="14">
        <v>13</v>
      </c>
      <c r="G245" s="14">
        <v>12</v>
      </c>
      <c r="H245" s="14">
        <v>12</v>
      </c>
      <c r="I245" s="5">
        <f t="shared" si="21"/>
        <v>37</v>
      </c>
      <c r="J245" s="5">
        <f t="shared" si="23"/>
        <v>119</v>
      </c>
      <c r="K245" s="35">
        <f t="shared" si="22"/>
        <v>93</v>
      </c>
      <c r="M245" t="s">
        <v>2194</v>
      </c>
      <c r="N245">
        <v>13</v>
      </c>
      <c r="O245">
        <v>12</v>
      </c>
      <c r="P245">
        <v>12</v>
      </c>
      <c r="Q245">
        <v>37</v>
      </c>
      <c r="R245">
        <v>121</v>
      </c>
      <c r="S245">
        <v>91</v>
      </c>
    </row>
    <row r="246" spans="2:19" ht="15" hidden="1" customHeight="1">
      <c r="B246" s="36" t="s">
        <v>1236</v>
      </c>
      <c r="C246" s="41" t="s">
        <v>550</v>
      </c>
      <c r="D246" s="74" t="s">
        <v>1235</v>
      </c>
      <c r="E246" s="13"/>
      <c r="F246" s="14"/>
      <c r="G246" s="14"/>
      <c r="H246" s="14"/>
      <c r="I246" s="5">
        <f t="shared" si="21"/>
        <v>0</v>
      </c>
      <c r="J246" s="5" t="str">
        <f t="shared" si="23"/>
        <v/>
      </c>
      <c r="K246" s="35">
        <f t="shared" si="22"/>
        <v>0</v>
      </c>
      <c r="Q246">
        <v>0</v>
      </c>
      <c r="R246" t="s">
        <v>2374</v>
      </c>
      <c r="S246">
        <v>0</v>
      </c>
    </row>
    <row r="247" spans="2:19" ht="15" hidden="1" customHeight="1">
      <c r="B247" s="36" t="s">
        <v>509</v>
      </c>
      <c r="C247" s="41" t="s">
        <v>541</v>
      </c>
      <c r="D247" s="74" t="s">
        <v>639</v>
      </c>
      <c r="E247" s="13"/>
      <c r="F247" s="14"/>
      <c r="G247" s="14"/>
      <c r="H247" s="14"/>
      <c r="I247" s="5">
        <f t="shared" si="21"/>
        <v>0</v>
      </c>
      <c r="J247" s="5" t="str">
        <f t="shared" si="23"/>
        <v/>
      </c>
      <c r="K247" s="35">
        <f t="shared" si="22"/>
        <v>0</v>
      </c>
      <c r="Q247">
        <v>0</v>
      </c>
      <c r="R247" t="s">
        <v>2374</v>
      </c>
      <c r="S247">
        <v>0</v>
      </c>
    </row>
    <row r="248" spans="2:19" ht="15" hidden="1" customHeight="1">
      <c r="B248" s="36" t="s">
        <v>1244</v>
      </c>
      <c r="C248" s="41" t="s">
        <v>550</v>
      </c>
      <c r="D248" s="74" t="s">
        <v>1243</v>
      </c>
      <c r="E248" s="13"/>
      <c r="F248" s="14"/>
      <c r="G248" s="14"/>
      <c r="H248" s="14"/>
      <c r="I248" s="5">
        <f t="shared" si="21"/>
        <v>0</v>
      </c>
      <c r="J248" s="5" t="str">
        <f t="shared" si="23"/>
        <v/>
      </c>
      <c r="K248" s="35">
        <f t="shared" si="22"/>
        <v>0</v>
      </c>
      <c r="Q248">
        <v>0</v>
      </c>
      <c r="R248" t="s">
        <v>2374</v>
      </c>
      <c r="S248">
        <v>0</v>
      </c>
    </row>
    <row r="249" spans="2:19" ht="15" hidden="1" customHeight="1">
      <c r="B249" s="36" t="s">
        <v>973</v>
      </c>
      <c r="C249" s="41" t="s">
        <v>538</v>
      </c>
      <c r="D249" s="74" t="s">
        <v>972</v>
      </c>
      <c r="E249" s="13"/>
      <c r="F249" s="14"/>
      <c r="G249" s="14"/>
      <c r="H249" s="14"/>
      <c r="I249" s="5">
        <f t="shared" si="21"/>
        <v>0</v>
      </c>
      <c r="J249" s="5" t="str">
        <f t="shared" si="23"/>
        <v/>
      </c>
      <c r="K249" s="35">
        <f t="shared" si="22"/>
        <v>0</v>
      </c>
      <c r="Q249">
        <v>0</v>
      </c>
      <c r="R249" t="s">
        <v>2374</v>
      </c>
      <c r="S249">
        <v>0</v>
      </c>
    </row>
    <row r="250" spans="2:19" ht="15" hidden="1" customHeight="1">
      <c r="B250" s="36" t="s">
        <v>675</v>
      </c>
      <c r="C250" s="41" t="s">
        <v>547</v>
      </c>
      <c r="D250" s="74" t="s">
        <v>71</v>
      </c>
      <c r="E250" s="13"/>
      <c r="F250" s="14"/>
      <c r="G250" s="14"/>
      <c r="H250" s="14"/>
      <c r="I250" s="5">
        <f t="shared" si="21"/>
        <v>0</v>
      </c>
      <c r="J250" s="5" t="str">
        <f t="shared" si="23"/>
        <v/>
      </c>
      <c r="K250" s="35">
        <f t="shared" si="22"/>
        <v>0</v>
      </c>
      <c r="Q250">
        <v>0</v>
      </c>
      <c r="R250" t="s">
        <v>2374</v>
      </c>
      <c r="S250">
        <v>0</v>
      </c>
    </row>
    <row r="251" spans="2:19" ht="15" hidden="1" customHeight="1">
      <c r="B251" s="36" t="s">
        <v>465</v>
      </c>
      <c r="C251" s="41" t="s">
        <v>538</v>
      </c>
      <c r="D251" s="74" t="s">
        <v>65</v>
      </c>
      <c r="E251" s="13"/>
      <c r="F251" s="14"/>
      <c r="G251" s="14"/>
      <c r="H251" s="14"/>
      <c r="I251" s="5">
        <f t="shared" si="21"/>
        <v>0</v>
      </c>
      <c r="J251" s="5" t="str">
        <f t="shared" si="23"/>
        <v/>
      </c>
      <c r="K251" s="35">
        <f t="shared" si="22"/>
        <v>0</v>
      </c>
      <c r="Q251">
        <v>0</v>
      </c>
      <c r="R251" t="s">
        <v>2374</v>
      </c>
      <c r="S251">
        <v>0</v>
      </c>
    </row>
    <row r="252" spans="2:19" ht="15" hidden="1" customHeight="1">
      <c r="B252" s="36" t="s">
        <v>426</v>
      </c>
      <c r="C252" s="41" t="s">
        <v>547</v>
      </c>
      <c r="D252" s="74" t="s">
        <v>73</v>
      </c>
      <c r="E252" s="13" t="s">
        <v>2264</v>
      </c>
      <c r="F252" s="14">
        <v>12</v>
      </c>
      <c r="G252" s="14">
        <v>11</v>
      </c>
      <c r="H252" s="14">
        <v>16</v>
      </c>
      <c r="I252" s="5">
        <f t="shared" si="21"/>
        <v>39</v>
      </c>
      <c r="J252" s="5">
        <f t="shared" si="23"/>
        <v>94</v>
      </c>
      <c r="K252" s="35">
        <f t="shared" si="22"/>
        <v>118</v>
      </c>
      <c r="M252" t="s">
        <v>2264</v>
      </c>
      <c r="N252">
        <v>12</v>
      </c>
      <c r="O252">
        <v>11</v>
      </c>
      <c r="P252">
        <v>16</v>
      </c>
      <c r="Q252">
        <v>39</v>
      </c>
      <c r="R252">
        <v>96</v>
      </c>
      <c r="S252">
        <v>116</v>
      </c>
    </row>
    <row r="253" spans="2:19" ht="15" hidden="1" customHeight="1">
      <c r="B253" s="36" t="s">
        <v>496</v>
      </c>
      <c r="C253" s="41" t="s">
        <v>552</v>
      </c>
      <c r="D253" s="74" t="s">
        <v>628</v>
      </c>
      <c r="E253" s="13"/>
      <c r="F253" s="14"/>
      <c r="G253" s="14"/>
      <c r="H253" s="14"/>
      <c r="I253" s="5">
        <f t="shared" si="21"/>
        <v>0</v>
      </c>
      <c r="J253" s="5" t="str">
        <f t="shared" si="23"/>
        <v/>
      </c>
      <c r="K253" s="35">
        <f t="shared" si="22"/>
        <v>0</v>
      </c>
      <c r="Q253">
        <v>0</v>
      </c>
      <c r="R253" t="s">
        <v>2374</v>
      </c>
      <c r="S253">
        <v>0</v>
      </c>
    </row>
    <row r="254" spans="2:19" ht="15" hidden="1" customHeight="1">
      <c r="B254" s="36" t="s">
        <v>1256</v>
      </c>
      <c r="C254" s="41" t="s">
        <v>554</v>
      </c>
      <c r="D254" s="74" t="s">
        <v>1255</v>
      </c>
      <c r="E254" s="13"/>
      <c r="F254" s="14"/>
      <c r="G254" s="14"/>
      <c r="H254" s="14"/>
      <c r="I254" s="5">
        <f t="shared" si="21"/>
        <v>0</v>
      </c>
      <c r="J254" s="5" t="str">
        <f t="shared" si="23"/>
        <v/>
      </c>
      <c r="K254" s="35">
        <f t="shared" si="22"/>
        <v>0</v>
      </c>
      <c r="Q254">
        <v>0</v>
      </c>
      <c r="R254" t="s">
        <v>2374</v>
      </c>
      <c r="S254">
        <v>0</v>
      </c>
    </row>
    <row r="255" spans="2:19" ht="15" hidden="1" customHeight="1">
      <c r="B255" s="36" t="s">
        <v>2174</v>
      </c>
      <c r="C255" s="41" t="s">
        <v>550</v>
      </c>
      <c r="D255" s="74" t="s">
        <v>2173</v>
      </c>
      <c r="E255" s="13" t="s">
        <v>2229</v>
      </c>
      <c r="F255" s="14">
        <v>13</v>
      </c>
      <c r="G255" s="14">
        <v>12</v>
      </c>
      <c r="H255" s="14">
        <v>15</v>
      </c>
      <c r="I255" s="5">
        <f t="shared" si="21"/>
        <v>40</v>
      </c>
      <c r="J255" s="5">
        <f t="shared" ref="J255:J286" si="24">IF(E255="","",RANK(I255,I$8:I$301))</f>
        <v>82</v>
      </c>
      <c r="K255" s="35">
        <f t="shared" si="22"/>
        <v>130</v>
      </c>
      <c r="M255" t="s">
        <v>2229</v>
      </c>
      <c r="N255">
        <v>13</v>
      </c>
      <c r="O255">
        <v>12</v>
      </c>
      <c r="P255">
        <v>15</v>
      </c>
      <c r="Q255">
        <v>40</v>
      </c>
      <c r="R255">
        <v>84</v>
      </c>
      <c r="S255">
        <v>128</v>
      </c>
    </row>
    <row r="256" spans="2:19" ht="15" hidden="1" customHeight="1">
      <c r="B256" s="36" t="s">
        <v>690</v>
      </c>
      <c r="C256" s="41" t="s">
        <v>534</v>
      </c>
      <c r="D256" s="74" t="s">
        <v>598</v>
      </c>
      <c r="E256" s="13"/>
      <c r="F256" s="14"/>
      <c r="G256" s="14"/>
      <c r="H256" s="14"/>
      <c r="I256" s="5">
        <f t="shared" si="21"/>
        <v>0</v>
      </c>
      <c r="J256" s="5" t="str">
        <f t="shared" si="24"/>
        <v/>
      </c>
      <c r="K256" s="35">
        <f t="shared" si="22"/>
        <v>0</v>
      </c>
      <c r="Q256">
        <v>0</v>
      </c>
      <c r="R256" t="s">
        <v>2374</v>
      </c>
      <c r="S256">
        <v>0</v>
      </c>
    </row>
    <row r="257" spans="2:19" ht="15" hidden="1" customHeight="1">
      <c r="B257" s="36" t="s">
        <v>495</v>
      </c>
      <c r="C257" s="41" t="s">
        <v>543</v>
      </c>
      <c r="D257" s="74" t="s">
        <v>143</v>
      </c>
      <c r="E257" s="13"/>
      <c r="F257" s="14"/>
      <c r="G257" s="14"/>
      <c r="H257" s="14"/>
      <c r="I257" s="5">
        <f t="shared" si="21"/>
        <v>0</v>
      </c>
      <c r="J257" s="5" t="str">
        <f t="shared" si="24"/>
        <v/>
      </c>
      <c r="K257" s="35">
        <f t="shared" si="22"/>
        <v>0</v>
      </c>
      <c r="Q257">
        <v>0</v>
      </c>
      <c r="R257" t="s">
        <v>2374</v>
      </c>
      <c r="S257">
        <v>0</v>
      </c>
    </row>
    <row r="258" spans="2:19" ht="15" hidden="1" customHeight="1">
      <c r="B258" s="36" t="s">
        <v>953</v>
      </c>
      <c r="C258" s="41" t="s">
        <v>553</v>
      </c>
      <c r="D258" s="74" t="s">
        <v>952</v>
      </c>
      <c r="E258" s="13"/>
      <c r="F258" s="14"/>
      <c r="G258" s="14"/>
      <c r="H258" s="14"/>
      <c r="I258" s="5">
        <f t="shared" si="21"/>
        <v>0</v>
      </c>
      <c r="J258" s="5" t="str">
        <f t="shared" si="24"/>
        <v/>
      </c>
      <c r="K258" s="35">
        <f t="shared" si="22"/>
        <v>0</v>
      </c>
      <c r="Q258">
        <v>0</v>
      </c>
      <c r="R258" t="s">
        <v>2374</v>
      </c>
      <c r="S258">
        <v>0</v>
      </c>
    </row>
    <row r="259" spans="2:19" ht="15" hidden="1" customHeight="1">
      <c r="B259" s="36" t="s">
        <v>1252</v>
      </c>
      <c r="C259" s="41" t="s">
        <v>546</v>
      </c>
      <c r="D259" s="74" t="s">
        <v>1251</v>
      </c>
      <c r="E259" s="13" t="s">
        <v>2341</v>
      </c>
      <c r="F259" s="14">
        <v>9</v>
      </c>
      <c r="G259" s="14">
        <v>8</v>
      </c>
      <c r="H259" s="14">
        <v>8</v>
      </c>
      <c r="I259" s="5">
        <f t="shared" si="21"/>
        <v>25</v>
      </c>
      <c r="J259" s="5">
        <f t="shared" si="24"/>
        <v>204</v>
      </c>
      <c r="K259" s="35">
        <f t="shared" si="22"/>
        <v>8</v>
      </c>
      <c r="M259" t="s">
        <v>2341</v>
      </c>
      <c r="N259">
        <v>9</v>
      </c>
      <c r="O259">
        <v>8</v>
      </c>
      <c r="P259">
        <v>8</v>
      </c>
      <c r="Q259">
        <v>25</v>
      </c>
      <c r="R259">
        <v>206</v>
      </c>
      <c r="S259">
        <v>6</v>
      </c>
    </row>
    <row r="260" spans="2:19" ht="15" hidden="1" customHeight="1">
      <c r="B260" s="36" t="s">
        <v>666</v>
      </c>
      <c r="C260" s="41" t="s">
        <v>560</v>
      </c>
      <c r="D260" s="74" t="s">
        <v>136</v>
      </c>
      <c r="E260" s="13"/>
      <c r="F260" s="14"/>
      <c r="G260" s="14"/>
      <c r="H260" s="14"/>
      <c r="I260" s="5">
        <f t="shared" si="21"/>
        <v>0</v>
      </c>
      <c r="J260" s="5" t="str">
        <f t="shared" si="24"/>
        <v/>
      </c>
      <c r="K260" s="35">
        <f t="shared" si="22"/>
        <v>0</v>
      </c>
      <c r="Q260">
        <v>0</v>
      </c>
      <c r="R260" t="s">
        <v>2374</v>
      </c>
      <c r="S260">
        <v>0</v>
      </c>
    </row>
    <row r="261" spans="2:19" ht="15" hidden="1" customHeight="1">
      <c r="B261" s="36" t="s">
        <v>982</v>
      </c>
      <c r="C261" s="41" t="s">
        <v>557</v>
      </c>
      <c r="D261" s="74" t="s">
        <v>980</v>
      </c>
      <c r="E261" s="13"/>
      <c r="F261" s="14"/>
      <c r="G261" s="14"/>
      <c r="H261" s="14"/>
      <c r="I261" s="5">
        <f t="shared" si="21"/>
        <v>0</v>
      </c>
      <c r="J261" s="5" t="str">
        <f t="shared" si="24"/>
        <v/>
      </c>
      <c r="K261" s="35">
        <f t="shared" si="22"/>
        <v>0</v>
      </c>
      <c r="Q261">
        <v>0</v>
      </c>
      <c r="R261" t="s">
        <v>2374</v>
      </c>
      <c r="S261">
        <v>0</v>
      </c>
    </row>
    <row r="262" spans="2:19" ht="15" hidden="1" customHeight="1">
      <c r="B262" s="36" t="s">
        <v>1248</v>
      </c>
      <c r="C262" s="41" t="s">
        <v>557</v>
      </c>
      <c r="D262" s="74" t="s">
        <v>1247</v>
      </c>
      <c r="E262" s="13"/>
      <c r="F262" s="14"/>
      <c r="G262" s="14"/>
      <c r="H262" s="14"/>
      <c r="I262" s="5">
        <f t="shared" ref="I262:I299" si="25">SUM(F262:H262)</f>
        <v>0</v>
      </c>
      <c r="J262" s="5" t="str">
        <f t="shared" si="24"/>
        <v/>
      </c>
      <c r="K262" s="35">
        <f t="shared" ref="K262:K299" si="26">IF(J262="",0,I$302+1-J262)</f>
        <v>0</v>
      </c>
      <c r="Q262">
        <v>0</v>
      </c>
      <c r="R262" t="s">
        <v>2374</v>
      </c>
      <c r="S262">
        <v>0</v>
      </c>
    </row>
    <row r="263" spans="2:19" ht="15" hidden="1" customHeight="1">
      <c r="B263" s="36" t="s">
        <v>1499</v>
      </c>
      <c r="C263" s="41" t="s">
        <v>549</v>
      </c>
      <c r="D263" s="74" t="s">
        <v>1498</v>
      </c>
      <c r="E263" s="13"/>
      <c r="F263" s="14"/>
      <c r="G263" s="14"/>
      <c r="H263" s="14"/>
      <c r="I263" s="5">
        <f t="shared" si="25"/>
        <v>0</v>
      </c>
      <c r="J263" s="5" t="str">
        <f t="shared" si="24"/>
        <v/>
      </c>
      <c r="K263" s="35">
        <f t="shared" si="26"/>
        <v>0</v>
      </c>
      <c r="Q263">
        <v>0</v>
      </c>
      <c r="R263" t="s">
        <v>2374</v>
      </c>
      <c r="S263">
        <v>0</v>
      </c>
    </row>
    <row r="264" spans="2:19" ht="15" hidden="1" customHeight="1">
      <c r="B264" s="36" t="s">
        <v>519</v>
      </c>
      <c r="C264" s="41" t="s">
        <v>541</v>
      </c>
      <c r="D264" s="74" t="s">
        <v>650</v>
      </c>
      <c r="E264" s="13"/>
      <c r="F264" s="14"/>
      <c r="G264" s="14"/>
      <c r="H264" s="14"/>
      <c r="I264" s="5">
        <f t="shared" si="25"/>
        <v>0</v>
      </c>
      <c r="J264" s="5" t="str">
        <f t="shared" si="24"/>
        <v/>
      </c>
      <c r="K264" s="35">
        <f t="shared" si="26"/>
        <v>0</v>
      </c>
      <c r="Q264">
        <v>0</v>
      </c>
      <c r="R264" t="s">
        <v>2374</v>
      </c>
      <c r="S264">
        <v>0</v>
      </c>
    </row>
    <row r="265" spans="2:19" ht="15" hidden="1" customHeight="1">
      <c r="B265" s="36" t="s">
        <v>530</v>
      </c>
      <c r="C265" s="41" t="s">
        <v>546</v>
      </c>
      <c r="D265" s="74" t="s">
        <v>654</v>
      </c>
      <c r="E265" s="13"/>
      <c r="F265" s="14"/>
      <c r="G265" s="14"/>
      <c r="H265" s="14"/>
      <c r="I265" s="5">
        <f t="shared" si="25"/>
        <v>0</v>
      </c>
      <c r="J265" s="5" t="str">
        <f t="shared" si="24"/>
        <v/>
      </c>
      <c r="K265" s="35">
        <f t="shared" si="26"/>
        <v>0</v>
      </c>
      <c r="Q265">
        <v>0</v>
      </c>
      <c r="R265" t="s">
        <v>2374</v>
      </c>
      <c r="S265">
        <v>0</v>
      </c>
    </row>
    <row r="266" spans="2:19" ht="15" hidden="1" customHeight="1">
      <c r="B266" s="36" t="s">
        <v>380</v>
      </c>
      <c r="C266" s="41" t="s">
        <v>546</v>
      </c>
      <c r="D266" s="74" t="s">
        <v>568</v>
      </c>
      <c r="E266" s="13"/>
      <c r="F266" s="14"/>
      <c r="G266" s="14"/>
      <c r="H266" s="14"/>
      <c r="I266" s="5">
        <f t="shared" si="25"/>
        <v>0</v>
      </c>
      <c r="J266" s="5" t="str">
        <f t="shared" si="24"/>
        <v/>
      </c>
      <c r="K266" s="35">
        <f t="shared" si="26"/>
        <v>0</v>
      </c>
      <c r="Q266">
        <v>0</v>
      </c>
      <c r="R266" t="s">
        <v>2374</v>
      </c>
      <c r="S266">
        <v>0</v>
      </c>
    </row>
    <row r="267" spans="2:19" ht="15" hidden="1" customHeight="1">
      <c r="B267" s="36" t="s">
        <v>1493</v>
      </c>
      <c r="C267" s="41" t="s">
        <v>536</v>
      </c>
      <c r="D267" s="74" t="s">
        <v>1492</v>
      </c>
      <c r="E267" s="13"/>
      <c r="F267" s="14"/>
      <c r="G267" s="14"/>
      <c r="H267" s="14"/>
      <c r="I267" s="5">
        <f t="shared" si="25"/>
        <v>0</v>
      </c>
      <c r="J267" s="5" t="str">
        <f t="shared" si="24"/>
        <v/>
      </c>
      <c r="K267" s="35">
        <f t="shared" si="26"/>
        <v>0</v>
      </c>
      <c r="Q267">
        <v>0</v>
      </c>
      <c r="R267" t="s">
        <v>2374</v>
      </c>
      <c r="S267">
        <v>0</v>
      </c>
    </row>
    <row r="268" spans="2:19" ht="15" hidden="1" customHeight="1">
      <c r="B268" s="36" t="s">
        <v>2170</v>
      </c>
      <c r="C268" s="41" t="s">
        <v>545</v>
      </c>
      <c r="D268" s="74" t="s">
        <v>2169</v>
      </c>
      <c r="E268" s="13"/>
      <c r="F268" s="14"/>
      <c r="G268" s="14"/>
      <c r="H268" s="14"/>
      <c r="I268" s="5">
        <f t="shared" si="25"/>
        <v>0</v>
      </c>
      <c r="J268" s="5" t="str">
        <f t="shared" si="24"/>
        <v/>
      </c>
      <c r="K268" s="35">
        <f t="shared" si="26"/>
        <v>0</v>
      </c>
      <c r="Q268">
        <v>0</v>
      </c>
      <c r="R268" t="s">
        <v>2374</v>
      </c>
      <c r="S268">
        <v>0</v>
      </c>
    </row>
    <row r="269" spans="2:19" ht="15" hidden="1" customHeight="1">
      <c r="B269" s="36" t="s">
        <v>398</v>
      </c>
      <c r="C269" s="41" t="s">
        <v>541</v>
      </c>
      <c r="D269" s="74" t="s">
        <v>575</v>
      </c>
      <c r="E269" s="13"/>
      <c r="F269" s="14"/>
      <c r="G269" s="14"/>
      <c r="H269" s="14"/>
      <c r="I269" s="5">
        <f t="shared" si="25"/>
        <v>0</v>
      </c>
      <c r="J269" s="5" t="str">
        <f t="shared" si="24"/>
        <v/>
      </c>
      <c r="K269" s="35">
        <f t="shared" si="26"/>
        <v>0</v>
      </c>
      <c r="Q269">
        <v>0</v>
      </c>
      <c r="R269" t="s">
        <v>2374</v>
      </c>
      <c r="S269">
        <v>0</v>
      </c>
    </row>
    <row r="270" spans="2:19" ht="15" hidden="1" customHeight="1">
      <c r="B270" s="36" t="s">
        <v>1945</v>
      </c>
      <c r="C270" s="41" t="s">
        <v>556</v>
      </c>
      <c r="D270" s="74" t="s">
        <v>1944</v>
      </c>
      <c r="E270" s="13" t="s">
        <v>2192</v>
      </c>
      <c r="F270" s="14">
        <v>14</v>
      </c>
      <c r="G270" s="14">
        <v>10</v>
      </c>
      <c r="H270" s="14">
        <v>17</v>
      </c>
      <c r="I270" s="5">
        <f t="shared" si="25"/>
        <v>41</v>
      </c>
      <c r="J270" s="5">
        <f t="shared" si="24"/>
        <v>72</v>
      </c>
      <c r="K270" s="35">
        <f t="shared" si="26"/>
        <v>140</v>
      </c>
      <c r="M270" t="s">
        <v>2192</v>
      </c>
      <c r="N270">
        <v>14</v>
      </c>
      <c r="O270">
        <v>10</v>
      </c>
      <c r="P270">
        <v>17</v>
      </c>
      <c r="Q270">
        <v>41</v>
      </c>
      <c r="R270">
        <v>74</v>
      </c>
      <c r="S270">
        <v>138</v>
      </c>
    </row>
    <row r="271" spans="2:19" ht="15" hidden="1" customHeight="1">
      <c r="B271" s="36" t="s">
        <v>438</v>
      </c>
      <c r="C271" s="41" t="s">
        <v>538</v>
      </c>
      <c r="D271" s="74" t="s">
        <v>54</v>
      </c>
      <c r="E271" s="13"/>
      <c r="F271" s="14"/>
      <c r="G271" s="14"/>
      <c r="H271" s="14"/>
      <c r="I271" s="5">
        <f t="shared" si="25"/>
        <v>0</v>
      </c>
      <c r="J271" s="5" t="str">
        <f t="shared" si="24"/>
        <v/>
      </c>
      <c r="K271" s="35">
        <f t="shared" si="26"/>
        <v>0</v>
      </c>
      <c r="Q271">
        <v>0</v>
      </c>
      <c r="R271" t="s">
        <v>2374</v>
      </c>
      <c r="S271">
        <v>0</v>
      </c>
    </row>
    <row r="272" spans="2:19" ht="15" hidden="1" customHeight="1">
      <c r="B272" s="36" t="s">
        <v>1242</v>
      </c>
      <c r="C272" s="41" t="s">
        <v>550</v>
      </c>
      <c r="D272" s="74" t="s">
        <v>1239</v>
      </c>
      <c r="E272" s="13" t="s">
        <v>1777</v>
      </c>
      <c r="F272" s="14">
        <v>12</v>
      </c>
      <c r="G272" s="14">
        <v>11</v>
      </c>
      <c r="H272" s="14">
        <v>15</v>
      </c>
      <c r="I272" s="5">
        <f t="shared" si="25"/>
        <v>38</v>
      </c>
      <c r="J272" s="5">
        <f t="shared" si="24"/>
        <v>108</v>
      </c>
      <c r="K272" s="35">
        <f t="shared" si="26"/>
        <v>104</v>
      </c>
      <c r="M272" t="s">
        <v>1777</v>
      </c>
      <c r="N272">
        <v>12</v>
      </c>
      <c r="O272">
        <v>11</v>
      </c>
      <c r="P272">
        <v>15</v>
      </c>
      <c r="Q272">
        <v>38</v>
      </c>
      <c r="R272">
        <v>110</v>
      </c>
      <c r="S272">
        <v>102</v>
      </c>
    </row>
    <row r="273" spans="2:19" ht="15" hidden="1" customHeight="1">
      <c r="B273" s="36" t="s">
        <v>527</v>
      </c>
      <c r="C273" s="41" t="s">
        <v>538</v>
      </c>
      <c r="D273" s="74" t="s">
        <v>53</v>
      </c>
      <c r="E273" s="13"/>
      <c r="F273" s="14"/>
      <c r="G273" s="14"/>
      <c r="H273" s="14"/>
      <c r="I273" s="5">
        <f t="shared" si="25"/>
        <v>0</v>
      </c>
      <c r="J273" s="5" t="str">
        <f t="shared" si="24"/>
        <v/>
      </c>
      <c r="K273" s="35">
        <f t="shared" si="26"/>
        <v>0</v>
      </c>
      <c r="Q273">
        <v>0</v>
      </c>
      <c r="R273" t="s">
        <v>2374</v>
      </c>
      <c r="S273">
        <v>0</v>
      </c>
    </row>
    <row r="274" spans="2:19" ht="15" hidden="1" customHeight="1">
      <c r="B274" s="36" t="s">
        <v>963</v>
      </c>
      <c r="C274" s="41" t="s">
        <v>550</v>
      </c>
      <c r="D274" s="74" t="s">
        <v>962</v>
      </c>
      <c r="E274" s="13"/>
      <c r="F274" s="14"/>
      <c r="G274" s="14"/>
      <c r="H274" s="14"/>
      <c r="I274" s="5">
        <f t="shared" si="25"/>
        <v>0</v>
      </c>
      <c r="J274" s="5" t="str">
        <f t="shared" si="24"/>
        <v/>
      </c>
      <c r="K274" s="35">
        <f t="shared" si="26"/>
        <v>0</v>
      </c>
      <c r="Q274">
        <v>0</v>
      </c>
      <c r="R274" t="s">
        <v>2374</v>
      </c>
      <c r="S274">
        <v>0</v>
      </c>
    </row>
    <row r="275" spans="2:19" ht="15" hidden="1" customHeight="1">
      <c r="B275" s="36" t="s">
        <v>477</v>
      </c>
      <c r="C275" s="41" t="s">
        <v>550</v>
      </c>
      <c r="D275" s="74" t="s">
        <v>623</v>
      </c>
      <c r="E275" s="13"/>
      <c r="F275" s="14"/>
      <c r="G275" s="14"/>
      <c r="H275" s="14"/>
      <c r="I275" s="5">
        <f t="shared" si="25"/>
        <v>0</v>
      </c>
      <c r="J275" s="5" t="str">
        <f t="shared" si="24"/>
        <v/>
      </c>
      <c r="K275" s="35">
        <f t="shared" si="26"/>
        <v>0</v>
      </c>
      <c r="Q275">
        <v>0</v>
      </c>
      <c r="R275" t="s">
        <v>2374</v>
      </c>
      <c r="S275">
        <v>0</v>
      </c>
    </row>
    <row r="276" spans="2:19" ht="15" hidden="1" customHeight="1">
      <c r="B276" s="36" t="s">
        <v>2369</v>
      </c>
      <c r="C276" s="41" t="s">
        <v>545</v>
      </c>
      <c r="D276" s="74" t="s">
        <v>2368</v>
      </c>
      <c r="E276" s="13" t="s">
        <v>2219</v>
      </c>
      <c r="F276" s="14">
        <v>16</v>
      </c>
      <c r="G276" s="14">
        <v>12</v>
      </c>
      <c r="H276" s="14">
        <v>12</v>
      </c>
      <c r="I276" s="5">
        <f t="shared" si="25"/>
        <v>40</v>
      </c>
      <c r="J276" s="5">
        <f t="shared" si="24"/>
        <v>82</v>
      </c>
      <c r="K276" s="35">
        <f t="shared" si="26"/>
        <v>130</v>
      </c>
      <c r="M276" t="s">
        <v>2219</v>
      </c>
      <c r="N276">
        <v>16</v>
      </c>
      <c r="O276">
        <v>12</v>
      </c>
      <c r="P276">
        <v>12</v>
      </c>
      <c r="Q276">
        <v>40</v>
      </c>
      <c r="R276">
        <v>84</v>
      </c>
      <c r="S276">
        <v>128</v>
      </c>
    </row>
    <row r="277" spans="2:19" ht="15" hidden="1" customHeight="1">
      <c r="B277" s="36" t="s">
        <v>1497</v>
      </c>
      <c r="C277" s="41" t="s">
        <v>538</v>
      </c>
      <c r="D277" s="74" t="s">
        <v>1496</v>
      </c>
      <c r="E277" s="13"/>
      <c r="F277" s="14"/>
      <c r="G277" s="14"/>
      <c r="H277" s="14"/>
      <c r="I277" s="5">
        <f t="shared" si="25"/>
        <v>0</v>
      </c>
      <c r="J277" s="5" t="str">
        <f t="shared" si="24"/>
        <v/>
      </c>
      <c r="K277" s="35">
        <f t="shared" si="26"/>
        <v>0</v>
      </c>
      <c r="Q277">
        <v>0</v>
      </c>
      <c r="R277" t="s">
        <v>2374</v>
      </c>
      <c r="S277">
        <v>0</v>
      </c>
    </row>
    <row r="278" spans="2:19" ht="15" hidden="1" customHeight="1">
      <c r="B278" s="36" t="s">
        <v>991</v>
      </c>
      <c r="C278" s="41" t="s">
        <v>539</v>
      </c>
      <c r="D278" s="74" t="s">
        <v>990</v>
      </c>
      <c r="E278" s="13" t="s">
        <v>2314</v>
      </c>
      <c r="F278" s="14">
        <v>9</v>
      </c>
      <c r="G278" s="14">
        <v>10</v>
      </c>
      <c r="H278" s="14">
        <v>9</v>
      </c>
      <c r="I278" s="5">
        <f t="shared" si="25"/>
        <v>28</v>
      </c>
      <c r="J278" s="5">
        <f t="shared" si="24"/>
        <v>196</v>
      </c>
      <c r="K278" s="35">
        <f t="shared" si="26"/>
        <v>16</v>
      </c>
      <c r="M278" t="s">
        <v>2314</v>
      </c>
      <c r="N278">
        <v>9</v>
      </c>
      <c r="O278">
        <v>10</v>
      </c>
      <c r="P278">
        <v>9</v>
      </c>
      <c r="Q278">
        <v>28</v>
      </c>
      <c r="R278">
        <v>198</v>
      </c>
      <c r="S278">
        <v>14</v>
      </c>
    </row>
    <row r="279" spans="2:19" ht="15" hidden="1" customHeight="1">
      <c r="B279" s="36" t="s">
        <v>2168</v>
      </c>
      <c r="C279" s="41" t="s">
        <v>553</v>
      </c>
      <c r="D279" s="74" t="s">
        <v>2167</v>
      </c>
      <c r="E279" s="13" t="s">
        <v>2202</v>
      </c>
      <c r="F279" s="14">
        <v>9</v>
      </c>
      <c r="G279" s="14">
        <v>16</v>
      </c>
      <c r="H279" s="14">
        <v>8</v>
      </c>
      <c r="I279" s="5">
        <f t="shared" si="25"/>
        <v>33</v>
      </c>
      <c r="J279" s="5">
        <f t="shared" si="24"/>
        <v>167</v>
      </c>
      <c r="K279" s="35">
        <f t="shared" si="26"/>
        <v>45</v>
      </c>
      <c r="M279" t="s">
        <v>2202</v>
      </c>
      <c r="N279">
        <v>9</v>
      </c>
      <c r="O279">
        <v>16</v>
      </c>
      <c r="P279">
        <v>8</v>
      </c>
      <c r="Q279">
        <v>33</v>
      </c>
      <c r="R279">
        <v>169</v>
      </c>
      <c r="S279">
        <v>43</v>
      </c>
    </row>
    <row r="280" spans="2:19" ht="15" hidden="1" customHeight="1">
      <c r="B280" s="36" t="s">
        <v>993</v>
      </c>
      <c r="C280" s="41" t="s">
        <v>539</v>
      </c>
      <c r="D280" s="74" t="s">
        <v>992</v>
      </c>
      <c r="E280" s="13"/>
      <c r="F280" s="14"/>
      <c r="G280" s="14"/>
      <c r="H280" s="14"/>
      <c r="I280" s="5">
        <f t="shared" si="25"/>
        <v>0</v>
      </c>
      <c r="J280" s="5" t="str">
        <f t="shared" si="24"/>
        <v/>
      </c>
      <c r="K280" s="35">
        <f t="shared" si="26"/>
        <v>0</v>
      </c>
      <c r="Q280">
        <v>0</v>
      </c>
      <c r="R280" t="s">
        <v>2374</v>
      </c>
      <c r="S280">
        <v>0</v>
      </c>
    </row>
    <row r="281" spans="2:19" ht="15" hidden="1" customHeight="1">
      <c r="B281" s="36" t="s">
        <v>1752</v>
      </c>
      <c r="C281" s="41" t="s">
        <v>549</v>
      </c>
      <c r="D281" s="74" t="s">
        <v>1751</v>
      </c>
      <c r="E281" s="13"/>
      <c r="F281" s="14"/>
      <c r="G281" s="14"/>
      <c r="H281" s="14"/>
      <c r="I281" s="5">
        <f t="shared" si="25"/>
        <v>0</v>
      </c>
      <c r="J281" s="5" t="str">
        <f t="shared" si="24"/>
        <v/>
      </c>
      <c r="K281" s="35">
        <f t="shared" si="26"/>
        <v>0</v>
      </c>
      <c r="Q281">
        <v>0</v>
      </c>
      <c r="R281" t="s">
        <v>2374</v>
      </c>
      <c r="S281">
        <v>0</v>
      </c>
    </row>
    <row r="282" spans="2:19" ht="15" hidden="1" customHeight="1">
      <c r="B282" s="36" t="s">
        <v>939</v>
      </c>
      <c r="C282" s="41" t="s">
        <v>542</v>
      </c>
      <c r="D282" s="74" t="s">
        <v>938</v>
      </c>
      <c r="E282" s="13"/>
      <c r="F282" s="14"/>
      <c r="G282" s="14"/>
      <c r="H282" s="14"/>
      <c r="I282" s="5">
        <f t="shared" si="25"/>
        <v>0</v>
      </c>
      <c r="J282" s="5" t="str">
        <f t="shared" si="24"/>
        <v/>
      </c>
      <c r="K282" s="35">
        <f t="shared" si="26"/>
        <v>0</v>
      </c>
      <c r="Q282">
        <v>0</v>
      </c>
      <c r="R282" t="s">
        <v>2374</v>
      </c>
      <c r="S282">
        <v>0</v>
      </c>
    </row>
    <row r="283" spans="2:19" ht="15" hidden="1" customHeight="1">
      <c r="B283" s="36" t="s">
        <v>458</v>
      </c>
      <c r="C283" s="41" t="s">
        <v>536</v>
      </c>
      <c r="D283" s="74" t="s">
        <v>612</v>
      </c>
      <c r="E283" s="13"/>
      <c r="F283" s="14"/>
      <c r="G283" s="14"/>
      <c r="H283" s="14"/>
      <c r="I283" s="5">
        <f t="shared" si="25"/>
        <v>0</v>
      </c>
      <c r="J283" s="5" t="str">
        <f t="shared" si="24"/>
        <v/>
      </c>
      <c r="K283" s="35">
        <f t="shared" si="26"/>
        <v>0</v>
      </c>
      <c r="Q283">
        <v>0</v>
      </c>
      <c r="R283" t="s">
        <v>2374</v>
      </c>
      <c r="S283">
        <v>0</v>
      </c>
    </row>
    <row r="284" spans="2:19" ht="15" hidden="1" customHeight="1">
      <c r="B284" s="36" t="s">
        <v>2176</v>
      </c>
      <c r="C284" s="41" t="s">
        <v>538</v>
      </c>
      <c r="D284" s="74" t="s">
        <v>2175</v>
      </c>
      <c r="E284" s="13"/>
      <c r="F284" s="14"/>
      <c r="G284" s="14"/>
      <c r="H284" s="14"/>
      <c r="I284" s="5">
        <f t="shared" si="25"/>
        <v>0</v>
      </c>
      <c r="J284" s="5" t="str">
        <f t="shared" si="24"/>
        <v/>
      </c>
      <c r="K284" s="35">
        <f t="shared" si="26"/>
        <v>0</v>
      </c>
      <c r="Q284">
        <v>0</v>
      </c>
      <c r="R284" t="s">
        <v>2374</v>
      </c>
      <c r="S284">
        <v>0</v>
      </c>
    </row>
    <row r="285" spans="2:19" ht="15" hidden="1" customHeight="1">
      <c r="B285" s="36" t="s">
        <v>1258</v>
      </c>
      <c r="C285" s="41" t="s">
        <v>537</v>
      </c>
      <c r="D285" s="74" t="s">
        <v>1257</v>
      </c>
      <c r="E285" s="13"/>
      <c r="F285" s="14"/>
      <c r="G285" s="14"/>
      <c r="H285" s="14"/>
      <c r="I285" s="5">
        <f t="shared" si="25"/>
        <v>0</v>
      </c>
      <c r="J285" s="5" t="str">
        <f t="shared" si="24"/>
        <v/>
      </c>
      <c r="K285" s="35">
        <f t="shared" si="26"/>
        <v>0</v>
      </c>
      <c r="Q285">
        <v>0</v>
      </c>
      <c r="R285" t="s">
        <v>2374</v>
      </c>
      <c r="S285">
        <v>0</v>
      </c>
    </row>
    <row r="286" spans="2:19" ht="15" hidden="1" customHeight="1">
      <c r="B286" s="36" t="s">
        <v>1012</v>
      </c>
      <c r="C286" s="41" t="s">
        <v>1011</v>
      </c>
      <c r="D286" s="74" t="s">
        <v>1010</v>
      </c>
      <c r="E286" s="13"/>
      <c r="F286" s="14"/>
      <c r="G286" s="14"/>
      <c r="H286" s="14"/>
      <c r="I286" s="5">
        <f t="shared" si="25"/>
        <v>0</v>
      </c>
      <c r="J286" s="5" t="str">
        <f t="shared" si="24"/>
        <v/>
      </c>
      <c r="K286" s="35">
        <f t="shared" si="26"/>
        <v>0</v>
      </c>
      <c r="Q286">
        <v>0</v>
      </c>
      <c r="R286" t="s">
        <v>2374</v>
      </c>
      <c r="S286">
        <v>0</v>
      </c>
    </row>
    <row r="287" spans="2:19" ht="15.75" hidden="1" customHeight="1" thickBot="1">
      <c r="B287" s="36" t="s">
        <v>2371</v>
      </c>
      <c r="C287" s="41" t="s">
        <v>538</v>
      </c>
      <c r="D287" s="74" t="s">
        <v>2370</v>
      </c>
      <c r="E287" s="13" t="s">
        <v>2251</v>
      </c>
      <c r="F287" s="14">
        <v>14</v>
      </c>
      <c r="G287" s="14">
        <v>13</v>
      </c>
      <c r="H287" s="14">
        <v>8</v>
      </c>
      <c r="I287" s="5">
        <f t="shared" si="25"/>
        <v>35</v>
      </c>
      <c r="J287" s="5">
        <f t="shared" ref="J287:J300" si="27">IF(E287="","",RANK(I287,I$8:I$301))</f>
        <v>148</v>
      </c>
      <c r="K287" s="35">
        <f t="shared" si="26"/>
        <v>64</v>
      </c>
      <c r="M287" t="s">
        <v>2251</v>
      </c>
      <c r="N287">
        <v>14</v>
      </c>
      <c r="O287">
        <v>13</v>
      </c>
      <c r="P287">
        <v>8</v>
      </c>
      <c r="Q287">
        <v>35</v>
      </c>
      <c r="R287">
        <v>150</v>
      </c>
      <c r="S287">
        <v>62</v>
      </c>
    </row>
    <row r="288" spans="2:19" ht="15" hidden="1" customHeight="1">
      <c r="B288" s="36" t="s">
        <v>491</v>
      </c>
      <c r="C288" s="41" t="s">
        <v>538</v>
      </c>
      <c r="D288" s="74" t="s">
        <v>630</v>
      </c>
      <c r="E288" s="13"/>
      <c r="F288" s="14"/>
      <c r="G288" s="14"/>
      <c r="H288" s="14"/>
      <c r="I288" s="5">
        <f t="shared" si="25"/>
        <v>0</v>
      </c>
      <c r="J288" s="5" t="str">
        <f t="shared" si="27"/>
        <v/>
      </c>
      <c r="K288" s="35">
        <f t="shared" si="26"/>
        <v>0</v>
      </c>
      <c r="Q288">
        <v>0</v>
      </c>
      <c r="R288" t="s">
        <v>2374</v>
      </c>
      <c r="S288">
        <v>0</v>
      </c>
    </row>
    <row r="289" spans="2:19" ht="15" hidden="1" customHeight="1">
      <c r="B289" s="36" t="s">
        <v>493</v>
      </c>
      <c r="C289" s="41" t="s">
        <v>535</v>
      </c>
      <c r="D289" s="74" t="s">
        <v>634</v>
      </c>
      <c r="E289" s="13"/>
      <c r="F289" s="14"/>
      <c r="G289" s="14"/>
      <c r="H289" s="14"/>
      <c r="I289" s="5">
        <f t="shared" si="25"/>
        <v>0</v>
      </c>
      <c r="J289" s="5" t="str">
        <f t="shared" si="27"/>
        <v/>
      </c>
      <c r="K289" s="35">
        <f t="shared" si="26"/>
        <v>0</v>
      </c>
      <c r="Q289">
        <v>0</v>
      </c>
      <c r="R289" t="s">
        <v>2374</v>
      </c>
      <c r="S289">
        <v>0</v>
      </c>
    </row>
    <row r="290" spans="2:19" ht="15" hidden="1" customHeight="1">
      <c r="B290" s="36" t="s">
        <v>1495</v>
      </c>
      <c r="C290" s="41" t="s">
        <v>538</v>
      </c>
      <c r="D290" s="74" t="s">
        <v>1494</v>
      </c>
      <c r="E290" s="13"/>
      <c r="F290" s="14"/>
      <c r="G290" s="14"/>
      <c r="H290" s="14"/>
      <c r="I290" s="5">
        <f t="shared" si="25"/>
        <v>0</v>
      </c>
      <c r="J290" s="5" t="str">
        <f t="shared" si="27"/>
        <v/>
      </c>
      <c r="K290" s="35">
        <f t="shared" si="26"/>
        <v>0</v>
      </c>
      <c r="Q290">
        <v>0</v>
      </c>
      <c r="R290" t="s">
        <v>2374</v>
      </c>
      <c r="S290">
        <v>0</v>
      </c>
    </row>
    <row r="291" spans="2:19" ht="15" hidden="1" customHeight="1">
      <c r="B291" s="36" t="s">
        <v>2166</v>
      </c>
      <c r="C291" s="41" t="s">
        <v>544</v>
      </c>
      <c r="D291" s="74" t="s">
        <v>2165</v>
      </c>
      <c r="E291" s="13"/>
      <c r="F291" s="14"/>
      <c r="G291" s="14"/>
      <c r="H291" s="14"/>
      <c r="I291" s="5">
        <f t="shared" si="25"/>
        <v>0</v>
      </c>
      <c r="J291" s="5" t="str">
        <f t="shared" si="27"/>
        <v/>
      </c>
      <c r="K291" s="35">
        <f t="shared" si="26"/>
        <v>0</v>
      </c>
      <c r="Q291">
        <v>0</v>
      </c>
      <c r="R291" t="s">
        <v>2374</v>
      </c>
      <c r="S291">
        <v>0</v>
      </c>
    </row>
    <row r="292" spans="2:19" ht="15" hidden="1" customHeight="1">
      <c r="B292" s="36" t="s">
        <v>2172</v>
      </c>
      <c r="C292" s="41" t="s">
        <v>545</v>
      </c>
      <c r="D292" s="74" t="s">
        <v>2171</v>
      </c>
      <c r="E292" s="13"/>
      <c r="F292" s="14"/>
      <c r="G292" s="14"/>
      <c r="H292" s="14"/>
      <c r="I292" s="5">
        <f t="shared" si="25"/>
        <v>0</v>
      </c>
      <c r="J292" s="5" t="str">
        <f t="shared" si="27"/>
        <v/>
      </c>
      <c r="K292" s="35">
        <f t="shared" si="26"/>
        <v>0</v>
      </c>
      <c r="Q292">
        <v>0</v>
      </c>
      <c r="R292" t="s">
        <v>2374</v>
      </c>
      <c r="S292">
        <v>0</v>
      </c>
    </row>
    <row r="293" spans="2:19" ht="15" hidden="1" customHeight="1">
      <c r="B293" s="36" t="s">
        <v>513</v>
      </c>
      <c r="C293" s="41" t="s">
        <v>553</v>
      </c>
      <c r="D293" s="74" t="s">
        <v>642</v>
      </c>
      <c r="E293" s="13"/>
      <c r="F293" s="14"/>
      <c r="G293" s="14"/>
      <c r="H293" s="14"/>
      <c r="I293" s="5">
        <f t="shared" si="25"/>
        <v>0</v>
      </c>
      <c r="J293" s="5" t="str">
        <f t="shared" si="27"/>
        <v/>
      </c>
      <c r="K293" s="35">
        <f t="shared" si="26"/>
        <v>0</v>
      </c>
      <c r="Q293">
        <v>0</v>
      </c>
      <c r="R293" t="s">
        <v>2374</v>
      </c>
      <c r="S293">
        <v>0</v>
      </c>
    </row>
    <row r="294" spans="2:19" ht="15" hidden="1" customHeight="1">
      <c r="B294" s="36" t="s">
        <v>665</v>
      </c>
      <c r="C294" s="41" t="s">
        <v>547</v>
      </c>
      <c r="D294" s="74" t="s">
        <v>644</v>
      </c>
      <c r="E294" s="13"/>
      <c r="F294" s="14"/>
      <c r="G294" s="14"/>
      <c r="H294" s="14"/>
      <c r="I294" s="5">
        <f t="shared" si="25"/>
        <v>0</v>
      </c>
      <c r="J294" s="5" t="str">
        <f t="shared" si="27"/>
        <v/>
      </c>
      <c r="K294" s="35">
        <f t="shared" si="26"/>
        <v>0</v>
      </c>
      <c r="Q294">
        <v>0</v>
      </c>
      <c r="R294" t="s">
        <v>2374</v>
      </c>
      <c r="S294">
        <v>0</v>
      </c>
    </row>
    <row r="295" spans="2:19" ht="15" hidden="1" customHeight="1">
      <c r="B295" s="36" t="s">
        <v>1020</v>
      </c>
      <c r="C295" s="41" t="s">
        <v>1019</v>
      </c>
      <c r="D295" s="44">
        <v>1123150001</v>
      </c>
      <c r="E295" s="13"/>
      <c r="F295" s="14"/>
      <c r="G295" s="14"/>
      <c r="H295" s="14"/>
      <c r="I295" s="5">
        <f t="shared" si="25"/>
        <v>0</v>
      </c>
      <c r="J295" s="5" t="str">
        <f t="shared" si="27"/>
        <v/>
      </c>
      <c r="K295" s="35">
        <f t="shared" si="26"/>
        <v>0</v>
      </c>
      <c r="Q295">
        <v>0</v>
      </c>
      <c r="R295" t="s">
        <v>2374</v>
      </c>
      <c r="S295">
        <v>0</v>
      </c>
    </row>
    <row r="296" spans="2:19" ht="15" hidden="1" customHeight="1">
      <c r="B296" s="36" t="s">
        <v>1948</v>
      </c>
      <c r="C296" s="41" t="s">
        <v>546</v>
      </c>
      <c r="D296" s="74" t="s">
        <v>1946</v>
      </c>
      <c r="E296" s="13" t="s">
        <v>2346</v>
      </c>
      <c r="F296" s="14">
        <v>8</v>
      </c>
      <c r="G296" s="14">
        <v>8</v>
      </c>
      <c r="H296" s="14">
        <v>11</v>
      </c>
      <c r="I296" s="5">
        <f t="shared" si="25"/>
        <v>27</v>
      </c>
      <c r="J296" s="5">
        <f t="shared" si="27"/>
        <v>198</v>
      </c>
      <c r="K296" s="35">
        <f t="shared" si="26"/>
        <v>14</v>
      </c>
      <c r="M296" t="s">
        <v>2346</v>
      </c>
      <c r="N296">
        <v>8</v>
      </c>
      <c r="O296">
        <v>8</v>
      </c>
      <c r="P296">
        <v>11</v>
      </c>
      <c r="Q296">
        <v>27</v>
      </c>
      <c r="R296">
        <v>200</v>
      </c>
      <c r="S296">
        <v>12</v>
      </c>
    </row>
    <row r="297" spans="2:19" ht="15" hidden="1" customHeight="1">
      <c r="B297" s="36" t="s">
        <v>999</v>
      </c>
      <c r="C297" s="41" t="s">
        <v>552</v>
      </c>
      <c r="D297" s="74" t="s">
        <v>998</v>
      </c>
      <c r="E297" s="13"/>
      <c r="F297" s="14"/>
      <c r="G297" s="14"/>
      <c r="H297" s="14"/>
      <c r="I297" s="5">
        <f t="shared" si="25"/>
        <v>0</v>
      </c>
      <c r="J297" s="5" t="str">
        <f t="shared" si="27"/>
        <v/>
      </c>
      <c r="K297" s="35">
        <f t="shared" si="26"/>
        <v>0</v>
      </c>
    </row>
    <row r="298" spans="2:19" hidden="1">
      <c r="B298" s="36" t="s">
        <v>531</v>
      </c>
      <c r="C298" s="41" t="s">
        <v>561</v>
      </c>
      <c r="D298" s="74" t="s">
        <v>656</v>
      </c>
      <c r="E298" s="13"/>
      <c r="F298" s="14"/>
      <c r="G298" s="14"/>
      <c r="H298" s="14"/>
      <c r="I298" s="5">
        <f t="shared" si="25"/>
        <v>0</v>
      </c>
      <c r="J298" s="5" t="str">
        <f t="shared" si="27"/>
        <v/>
      </c>
      <c r="K298" s="35">
        <f t="shared" si="26"/>
        <v>0</v>
      </c>
    </row>
    <row r="299" spans="2:19" hidden="1">
      <c r="B299" s="36" t="s">
        <v>1005</v>
      </c>
      <c r="C299" s="41" t="s">
        <v>560</v>
      </c>
      <c r="D299" s="74" t="s">
        <v>1003</v>
      </c>
      <c r="E299" s="13"/>
      <c r="F299" s="14"/>
      <c r="G299" s="14"/>
      <c r="H299" s="14"/>
      <c r="I299" s="5">
        <f t="shared" si="25"/>
        <v>0</v>
      </c>
      <c r="J299" s="5" t="str">
        <f t="shared" si="27"/>
        <v/>
      </c>
      <c r="K299" s="35">
        <f t="shared" si="26"/>
        <v>0</v>
      </c>
    </row>
    <row r="300" spans="2:19">
      <c r="B300" s="36"/>
      <c r="C300" s="41"/>
      <c r="D300" s="44"/>
      <c r="E300" s="13"/>
      <c r="F300" s="14"/>
      <c r="G300" s="14"/>
      <c r="H300" s="14"/>
      <c r="I300" s="5">
        <f>SUM(F300:H300)</f>
        <v>0</v>
      </c>
      <c r="J300" s="5" t="str">
        <f t="shared" si="27"/>
        <v/>
      </c>
      <c r="K300" s="35">
        <f>IF(J300="",0,I$302+1-J300)</f>
        <v>0</v>
      </c>
    </row>
    <row r="301" spans="2:19" ht="15.75" thickBot="1">
      <c r="B301" s="40"/>
      <c r="C301" s="42"/>
      <c r="D301" s="43"/>
      <c r="E301" s="32"/>
      <c r="F301" s="33"/>
      <c r="G301" s="33"/>
      <c r="H301" s="33"/>
      <c r="I301" s="29">
        <f>SUM(F301:H301)</f>
        <v>0</v>
      </c>
      <c r="J301" s="12" t="str">
        <f>IF(E301="","",RANK(I301,I$9:I$301))</f>
        <v/>
      </c>
      <c r="K301" s="39">
        <f>IF(J301="",0,I$302+1-J301)</f>
        <v>0</v>
      </c>
    </row>
    <row r="302" spans="2:19">
      <c r="E302" s="6" t="s">
        <v>10</v>
      </c>
      <c r="F302" s="148"/>
      <c r="G302" s="148"/>
      <c r="H302" s="148"/>
      <c r="I302" s="181">
        <f>COUNTA(E6:E301)</f>
        <v>211</v>
      </c>
      <c r="J302" s="182"/>
    </row>
  </sheetData>
  <sortState ref="M6:S190">
    <sortCondition ref="R6:R296"/>
  </sortState>
  <mergeCells count="4">
    <mergeCell ref="E4:K4"/>
    <mergeCell ref="I302:J302"/>
    <mergeCell ref="B2:C2"/>
    <mergeCell ref="B4:D4"/>
  </mergeCells>
  <conditionalFormatting sqref="E6:K301">
    <cfRule type="cellIs" dxfId="12" priority="16" operator="equal">
      <formula>0</formula>
    </cfRule>
    <cfRule type="cellIs" dxfId="11" priority="17" operator="equal">
      <formula>""</formula>
    </cfRule>
  </conditionalFormatting>
  <conditionalFormatting sqref="G67 I67 J6:J300">
    <cfRule type="cellIs" dxfId="10" priority="7" operator="equal">
      <formula>3</formula>
    </cfRule>
    <cfRule type="cellIs" dxfId="9" priority="8" operator="equal">
      <formula>2</formula>
    </cfRule>
    <cfRule type="cellIs" dxfId="8" priority="9" operator="equal"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AT33"/>
  <sheetViews>
    <sheetView showGridLines="0" showZeros="0" zoomScale="90" zoomScaleNormal="90" workbookViewId="0">
      <pane xSplit="3" ySplit="4" topLeftCell="AI5" activePane="bottomRight" state="frozen"/>
      <selection pane="topRight"/>
      <selection pane="bottomLeft"/>
      <selection pane="bottomRight"/>
    </sheetView>
  </sheetViews>
  <sheetFormatPr baseColWidth="10" defaultRowHeight="15"/>
  <cols>
    <col min="1" max="1" width="4" customWidth="1"/>
    <col min="2" max="2" width="7" bestFit="1" customWidth="1"/>
    <col min="3" max="3" width="76.85546875" bestFit="1" customWidth="1"/>
    <col min="4" max="4" width="6.5703125" bestFit="1" customWidth="1"/>
    <col min="5" max="5" width="6.5703125" hidden="1" customWidth="1"/>
    <col min="6" max="6" width="3.7109375" bestFit="1" customWidth="1"/>
    <col min="7" max="7" width="6.5703125" bestFit="1" customWidth="1"/>
    <col min="8" max="8" width="3.7109375" bestFit="1" customWidth="1"/>
    <col min="9" max="9" width="6.5703125" bestFit="1" customWidth="1"/>
    <col min="10" max="10" width="5.5703125" hidden="1" customWidth="1"/>
    <col min="11" max="11" width="3.7109375" bestFit="1" customWidth="1"/>
    <col min="12" max="12" width="6.5703125" bestFit="1" customWidth="1"/>
    <col min="13" max="13" width="3.7109375" bestFit="1" customWidth="1"/>
    <col min="14" max="14" width="6.5703125" bestFit="1" customWidth="1"/>
    <col min="15" max="15" width="5.5703125" hidden="1" customWidth="1"/>
    <col min="16" max="16" width="3.7109375" bestFit="1" customWidth="1"/>
    <col min="17" max="17" width="6.5703125" customWidth="1"/>
    <col min="18" max="18" width="5.5703125" customWidth="1"/>
    <col min="19" max="19" width="6.5703125" customWidth="1"/>
    <col min="20" max="20" width="3.7109375" customWidth="1"/>
    <col min="21" max="21" width="6.5703125" customWidth="1"/>
    <col min="22" max="22" width="5.5703125" customWidth="1"/>
    <col min="23" max="23" width="6.5703125" customWidth="1"/>
    <col min="24" max="24" width="3.7109375" customWidth="1"/>
    <col min="25" max="25" width="6.5703125" customWidth="1"/>
    <col min="26" max="26" width="5.5703125" customWidth="1"/>
    <col min="27" max="27" width="6.5703125" customWidth="1"/>
    <col min="28" max="28" width="3.7109375" customWidth="1"/>
    <col min="29" max="29" width="6.5703125" customWidth="1"/>
    <col min="30" max="30" width="5.5703125" customWidth="1"/>
    <col min="31" max="31" width="6.5703125" customWidth="1"/>
    <col min="32" max="32" width="3.7109375" customWidth="1"/>
    <col min="33" max="33" width="6.5703125" customWidth="1"/>
    <col min="34" max="34" width="5.5703125" customWidth="1"/>
    <col min="35" max="35" width="6.5703125" customWidth="1"/>
    <col min="36" max="36" width="3.7109375" customWidth="1"/>
    <col min="37" max="37" width="3" customWidth="1"/>
    <col min="38" max="38" width="6.5703125" hidden="1" customWidth="1"/>
    <col min="39" max="39" width="5.5703125" hidden="1" customWidth="1"/>
    <col min="40" max="40" width="6.5703125" hidden="1" customWidth="1"/>
    <col min="41" max="41" width="3.7109375" hidden="1" customWidth="1"/>
    <col min="42" max="42" width="6.5703125" hidden="1" customWidth="1"/>
    <col min="43" max="43" width="5.5703125" hidden="1" customWidth="1"/>
    <col min="44" max="44" width="6.5703125" hidden="1" customWidth="1"/>
    <col min="45" max="45" width="3.7109375" hidden="1" customWidth="1"/>
    <col min="46" max="46" width="4.42578125" style="1" bestFit="1" customWidth="1"/>
    <col min="48" max="48" width="46.5703125" bestFit="1" customWidth="1"/>
  </cols>
  <sheetData>
    <row r="1" spans="2:46" ht="26.25">
      <c r="C1" s="49" t="s">
        <v>149</v>
      </c>
      <c r="N1" s="1"/>
      <c r="O1" s="1"/>
      <c r="S1" s="1"/>
      <c r="W1" s="1"/>
      <c r="AA1" s="1"/>
      <c r="AE1" s="1"/>
      <c r="AI1" s="1"/>
      <c r="AN1" s="1"/>
      <c r="AR1" s="1"/>
    </row>
    <row r="2" spans="2:46" ht="26.25">
      <c r="C2" s="80" t="s">
        <v>1503</v>
      </c>
      <c r="N2" s="1"/>
      <c r="O2" s="1"/>
      <c r="S2" s="1"/>
      <c r="W2" s="1"/>
      <c r="AA2" s="1"/>
      <c r="AE2" s="1"/>
      <c r="AI2" s="1"/>
      <c r="AN2" s="1"/>
      <c r="AR2" s="1"/>
    </row>
    <row r="3" spans="2:46" ht="15.75" thickBot="1">
      <c r="N3" s="1"/>
      <c r="O3" s="1"/>
      <c r="S3" s="1"/>
      <c r="W3" s="1"/>
      <c r="AA3" s="1"/>
      <c r="AE3" s="1"/>
      <c r="AI3" s="1"/>
      <c r="AN3" s="1"/>
      <c r="AR3" s="1"/>
    </row>
    <row r="4" spans="2:46" ht="146.25" customHeight="1" thickBot="1">
      <c r="B4" s="81" t="s">
        <v>1504</v>
      </c>
      <c r="C4" s="82" t="s">
        <v>1505</v>
      </c>
      <c r="D4" s="83" t="s">
        <v>1506</v>
      </c>
      <c r="E4" s="84" t="s">
        <v>1507</v>
      </c>
      <c r="F4" s="85" t="s">
        <v>1508</v>
      </c>
      <c r="G4" s="86" t="s">
        <v>1509</v>
      </c>
      <c r="H4" s="87" t="s">
        <v>1510</v>
      </c>
      <c r="I4" s="87" t="s">
        <v>1511</v>
      </c>
      <c r="J4" s="88" t="s">
        <v>1507</v>
      </c>
      <c r="K4" s="89" t="s">
        <v>1512</v>
      </c>
      <c r="L4" s="90" t="s">
        <v>1513</v>
      </c>
      <c r="M4" s="91" t="s">
        <v>1514</v>
      </c>
      <c r="N4" s="91" t="s">
        <v>1515</v>
      </c>
      <c r="O4" s="92" t="s">
        <v>1507</v>
      </c>
      <c r="P4" s="89" t="s">
        <v>1516</v>
      </c>
      <c r="Q4" s="93" t="s">
        <v>1517</v>
      </c>
      <c r="R4" s="94" t="s">
        <v>1518</v>
      </c>
      <c r="S4" s="94" t="s">
        <v>1519</v>
      </c>
      <c r="T4" s="89" t="s">
        <v>1520</v>
      </c>
      <c r="U4" s="95" t="s">
        <v>1521</v>
      </c>
      <c r="V4" s="96" t="s">
        <v>1522</v>
      </c>
      <c r="W4" s="96" t="s">
        <v>1523</v>
      </c>
      <c r="X4" s="89" t="s">
        <v>1524</v>
      </c>
      <c r="Y4" s="97" t="s">
        <v>1525</v>
      </c>
      <c r="Z4" s="98" t="s">
        <v>1526</v>
      </c>
      <c r="AA4" s="98" t="s">
        <v>1527</v>
      </c>
      <c r="AB4" s="89" t="s">
        <v>1528</v>
      </c>
      <c r="AC4" s="150" t="s">
        <v>1529</v>
      </c>
      <c r="AD4" s="151" t="s">
        <v>1530</v>
      </c>
      <c r="AE4" s="151" t="s">
        <v>1531</v>
      </c>
      <c r="AF4" s="89" t="s">
        <v>1532</v>
      </c>
      <c r="AG4" s="165" t="s">
        <v>1533</v>
      </c>
      <c r="AH4" s="166" t="s">
        <v>1534</v>
      </c>
      <c r="AI4" s="166" t="s">
        <v>1535</v>
      </c>
      <c r="AJ4" s="89" t="s">
        <v>1536</v>
      </c>
      <c r="AL4" s="99" t="s">
        <v>1529</v>
      </c>
      <c r="AM4" s="100" t="s">
        <v>1530</v>
      </c>
      <c r="AN4" s="100" t="s">
        <v>1531</v>
      </c>
      <c r="AO4" s="89" t="s">
        <v>1532</v>
      </c>
      <c r="AP4" s="101" t="s">
        <v>1533</v>
      </c>
      <c r="AQ4" s="102" t="s">
        <v>1534</v>
      </c>
      <c r="AR4" s="102" t="s">
        <v>1535</v>
      </c>
      <c r="AS4" s="155" t="s">
        <v>1536</v>
      </c>
      <c r="AT4" s="158" t="s">
        <v>2177</v>
      </c>
    </row>
    <row r="5" spans="2:46">
      <c r="B5" s="146">
        <v>1131</v>
      </c>
      <c r="C5" s="103" t="s">
        <v>538</v>
      </c>
      <c r="D5" s="104">
        <v>988</v>
      </c>
      <c r="E5" s="105">
        <f t="shared" ref="E5:E33" si="0">D$12-D5</f>
        <v>-175</v>
      </c>
      <c r="F5" s="57">
        <f t="shared" ref="F5:F33" si="1">RANK(D5,D$5:D$33)</f>
        <v>2</v>
      </c>
      <c r="G5" s="15">
        <v>1104</v>
      </c>
      <c r="H5" s="106">
        <f t="shared" ref="H5:H33" si="2">RANK(G5,G$5:G$33)</f>
        <v>1</v>
      </c>
      <c r="I5" s="106">
        <f t="shared" ref="I5:I33" si="3">SUM(D5,G5)</f>
        <v>2092</v>
      </c>
      <c r="J5" s="107">
        <f t="shared" ref="J5:J33" si="4">I$6-I5</f>
        <v>-212</v>
      </c>
      <c r="K5" s="57">
        <f t="shared" ref="K5:K33" si="5">RANK(I5,I$5:I$33)</f>
        <v>1</v>
      </c>
      <c r="L5" s="7">
        <v>890</v>
      </c>
      <c r="M5" s="108">
        <f t="shared" ref="M5:M33" si="6">RANK(L5,L$5:L$33)</f>
        <v>6</v>
      </c>
      <c r="N5" s="108">
        <f t="shared" ref="N5:N33" si="7">L5+I5</f>
        <v>2982</v>
      </c>
      <c r="O5" s="109">
        <f t="shared" ref="O5:O33" si="8">N$5-N5</f>
        <v>0</v>
      </c>
      <c r="P5" s="57">
        <f t="shared" ref="P5:P33" si="9">RANK(N5,N$5:N$33)</f>
        <v>2</v>
      </c>
      <c r="Q5" s="23">
        <v>1044</v>
      </c>
      <c r="R5" s="25">
        <f t="shared" ref="R5:R33" si="10">RANK(Q5,Q$5:Q$33)</f>
        <v>3</v>
      </c>
      <c r="S5" s="140">
        <f t="shared" ref="S5:S33" si="11">Q5+N5</f>
        <v>4026</v>
      </c>
      <c r="T5" s="57">
        <f t="shared" ref="T5:T33" si="12">RANK(S5,S$5:S$33)</f>
        <v>2</v>
      </c>
      <c r="U5" s="110">
        <v>1041</v>
      </c>
      <c r="V5" s="111">
        <f t="shared" ref="V5:V33" si="13">RANK(U5,U$5:U$33)</f>
        <v>1</v>
      </c>
      <c r="W5" s="111">
        <f t="shared" ref="W5:W33" si="14">U5+S5</f>
        <v>5067</v>
      </c>
      <c r="X5" s="57">
        <f t="shared" ref="X5:X33" si="15">RANK(W5,W$5:W$33)</f>
        <v>1</v>
      </c>
      <c r="Y5" s="112">
        <v>784</v>
      </c>
      <c r="Z5" s="113">
        <f t="shared" ref="Z5:Z33" si="16">RANK(Y5,Y$5:Y$33)</f>
        <v>7</v>
      </c>
      <c r="AA5" s="113">
        <f t="shared" ref="AA5:AA33" si="17">Y5+W5</f>
        <v>5851</v>
      </c>
      <c r="AB5" s="57">
        <f t="shared" ref="AB5:AB33" si="18">RANK(AA5,AA$5:AA$33)</f>
        <v>2</v>
      </c>
      <c r="AC5" s="153">
        <v>1000</v>
      </c>
      <c r="AD5" s="152">
        <f t="shared" ref="AD5:AD33" si="19">RANK(AC5,AC$5:AC$33)</f>
        <v>1</v>
      </c>
      <c r="AE5" s="152">
        <f t="shared" ref="AE5:AE33" si="20">AC5+AA5</f>
        <v>6851</v>
      </c>
      <c r="AF5" s="57">
        <f t="shared" ref="AF5:AF33" si="21">RANK(AE5,AE$5:AE$33)</f>
        <v>1</v>
      </c>
      <c r="AG5" s="167">
        <v>879</v>
      </c>
      <c r="AH5" s="168">
        <f t="shared" ref="AH5:AH33" si="22">RANK(AG5,AG$5:AG$33)</f>
        <v>1</v>
      </c>
      <c r="AI5" s="168">
        <f t="shared" ref="AI5:AI33" si="23">AG5+AE5</f>
        <v>7730</v>
      </c>
      <c r="AJ5" s="57">
        <f t="shared" ref="AJ5:AJ33" si="24">RANK(AI5,AI$5:AI$33)</f>
        <v>1</v>
      </c>
      <c r="AL5" s="114"/>
      <c r="AM5" s="115" t="e">
        <f t="shared" ref="AM5:AM32" si="25">RANK(AL5,AL$5:AL$33)</f>
        <v>#N/A</v>
      </c>
      <c r="AN5" s="115">
        <f t="shared" ref="AN5:AN33" si="26">AL5+AA5</f>
        <v>5851</v>
      </c>
      <c r="AO5" s="57">
        <f t="shared" ref="AO5:AO33" si="27">RANK(AN5,AN$5:AN$33)</f>
        <v>2</v>
      </c>
      <c r="AP5" s="116"/>
      <c r="AQ5" s="117" t="e">
        <f t="shared" ref="AQ5:AQ33" si="28">RANK(AP5,AP$5:AP$33)</f>
        <v>#N/A</v>
      </c>
      <c r="AR5" s="117">
        <f t="shared" ref="AR5:AR33" si="29">AP5+AN5</f>
        <v>5851</v>
      </c>
      <c r="AS5" s="156">
        <f t="shared" ref="AS5:AS33" si="30">RANK(AR5,AR$5:AR$33)</f>
        <v>2</v>
      </c>
      <c r="AT5" s="159">
        <f t="shared" ref="AT5:AT33" si="31">AVERAGE(D5,G5,L5,Q5,U5,Y5,AC5,AG5)</f>
        <v>966.25</v>
      </c>
    </row>
    <row r="6" spans="2:46">
      <c r="B6" s="144">
        <v>883</v>
      </c>
      <c r="C6" s="118" t="s">
        <v>545</v>
      </c>
      <c r="D6" s="104">
        <v>889</v>
      </c>
      <c r="E6" s="105">
        <f t="shared" si="0"/>
        <v>-76</v>
      </c>
      <c r="F6" s="57">
        <f t="shared" si="1"/>
        <v>7</v>
      </c>
      <c r="G6" s="15">
        <v>991</v>
      </c>
      <c r="H6" s="106">
        <f t="shared" si="2"/>
        <v>7</v>
      </c>
      <c r="I6" s="106">
        <f t="shared" si="3"/>
        <v>1880</v>
      </c>
      <c r="J6" s="107">
        <f t="shared" si="4"/>
        <v>0</v>
      </c>
      <c r="K6" s="57">
        <f t="shared" si="5"/>
        <v>6</v>
      </c>
      <c r="L6" s="7">
        <v>924</v>
      </c>
      <c r="M6" s="108">
        <f t="shared" si="6"/>
        <v>3</v>
      </c>
      <c r="N6" s="108">
        <f t="shared" si="7"/>
        <v>2804</v>
      </c>
      <c r="O6" s="109">
        <f t="shared" si="8"/>
        <v>178</v>
      </c>
      <c r="P6" s="57">
        <f t="shared" si="9"/>
        <v>5</v>
      </c>
      <c r="Q6" s="23">
        <v>1052</v>
      </c>
      <c r="R6" s="25">
        <f t="shared" si="10"/>
        <v>2</v>
      </c>
      <c r="S6" s="140">
        <f t="shared" si="11"/>
        <v>3856</v>
      </c>
      <c r="T6" s="139">
        <f t="shared" si="12"/>
        <v>3</v>
      </c>
      <c r="U6" s="110">
        <v>957</v>
      </c>
      <c r="V6" s="111">
        <f t="shared" si="13"/>
        <v>3</v>
      </c>
      <c r="W6" s="111">
        <f t="shared" si="14"/>
        <v>4813</v>
      </c>
      <c r="X6" s="57">
        <f t="shared" si="15"/>
        <v>3</v>
      </c>
      <c r="Y6" s="112">
        <v>886</v>
      </c>
      <c r="Z6" s="113">
        <f t="shared" si="16"/>
        <v>1</v>
      </c>
      <c r="AA6" s="113">
        <f t="shared" si="17"/>
        <v>5699</v>
      </c>
      <c r="AB6" s="57">
        <f t="shared" si="18"/>
        <v>3</v>
      </c>
      <c r="AC6" s="153">
        <v>934</v>
      </c>
      <c r="AD6" s="152">
        <f t="shared" si="19"/>
        <v>2</v>
      </c>
      <c r="AE6" s="152">
        <f t="shared" si="20"/>
        <v>6633</v>
      </c>
      <c r="AF6" s="57">
        <f t="shared" si="21"/>
        <v>2</v>
      </c>
      <c r="AG6" s="167">
        <v>759</v>
      </c>
      <c r="AH6" s="168">
        <f t="shared" si="22"/>
        <v>3</v>
      </c>
      <c r="AI6" s="168">
        <f t="shared" si="23"/>
        <v>7392</v>
      </c>
      <c r="AJ6" s="57">
        <f t="shared" si="24"/>
        <v>2</v>
      </c>
      <c r="AL6" s="114"/>
      <c r="AM6" s="115" t="e">
        <f t="shared" si="25"/>
        <v>#N/A</v>
      </c>
      <c r="AN6" s="115">
        <f t="shared" si="26"/>
        <v>5699</v>
      </c>
      <c r="AO6" s="57">
        <f t="shared" si="27"/>
        <v>3</v>
      </c>
      <c r="AP6" s="116"/>
      <c r="AQ6" s="117" t="e">
        <f t="shared" si="28"/>
        <v>#N/A</v>
      </c>
      <c r="AR6" s="117">
        <f t="shared" si="29"/>
        <v>5699</v>
      </c>
      <c r="AS6" s="156">
        <f t="shared" si="30"/>
        <v>3</v>
      </c>
      <c r="AT6" s="159">
        <f t="shared" si="31"/>
        <v>924</v>
      </c>
    </row>
    <row r="7" spans="2:46">
      <c r="B7" s="144">
        <v>1757</v>
      </c>
      <c r="C7" t="s">
        <v>541</v>
      </c>
      <c r="D7" s="104">
        <v>951</v>
      </c>
      <c r="E7" s="105">
        <f t="shared" si="0"/>
        <v>-138</v>
      </c>
      <c r="F7" s="57">
        <f t="shared" si="1"/>
        <v>3</v>
      </c>
      <c r="G7" s="15">
        <v>1084</v>
      </c>
      <c r="H7" s="106">
        <f t="shared" si="2"/>
        <v>2</v>
      </c>
      <c r="I7" s="106">
        <f t="shared" si="3"/>
        <v>2035</v>
      </c>
      <c r="J7" s="107">
        <f t="shared" si="4"/>
        <v>-155</v>
      </c>
      <c r="K7" s="57">
        <f t="shared" si="5"/>
        <v>2</v>
      </c>
      <c r="L7" s="7">
        <v>958</v>
      </c>
      <c r="M7" s="108">
        <f t="shared" si="6"/>
        <v>2</v>
      </c>
      <c r="N7" s="108">
        <f t="shared" si="7"/>
        <v>2993</v>
      </c>
      <c r="O7" s="109">
        <f t="shared" si="8"/>
        <v>-11</v>
      </c>
      <c r="P7" s="57">
        <f t="shared" si="9"/>
        <v>1</v>
      </c>
      <c r="Q7" s="23">
        <v>1073</v>
      </c>
      <c r="R7" s="25">
        <f t="shared" si="10"/>
        <v>1</v>
      </c>
      <c r="S7" s="140">
        <f t="shared" si="11"/>
        <v>4066</v>
      </c>
      <c r="T7" s="139">
        <f t="shared" si="12"/>
        <v>1</v>
      </c>
      <c r="U7" s="110">
        <v>949</v>
      </c>
      <c r="V7" s="111">
        <f t="shared" si="13"/>
        <v>4</v>
      </c>
      <c r="W7" s="111">
        <f t="shared" si="14"/>
        <v>5015</v>
      </c>
      <c r="X7" s="57">
        <f t="shared" si="15"/>
        <v>2</v>
      </c>
      <c r="Y7" s="112">
        <v>859</v>
      </c>
      <c r="Z7" s="113">
        <f t="shared" si="16"/>
        <v>4</v>
      </c>
      <c r="AA7" s="113">
        <f t="shared" si="17"/>
        <v>5874</v>
      </c>
      <c r="AB7" s="57">
        <f t="shared" si="18"/>
        <v>1</v>
      </c>
      <c r="AC7" s="153">
        <v>733</v>
      </c>
      <c r="AD7" s="152">
        <f t="shared" si="19"/>
        <v>13</v>
      </c>
      <c r="AE7" s="152">
        <f t="shared" si="20"/>
        <v>6607</v>
      </c>
      <c r="AF7" s="57">
        <f t="shared" si="21"/>
        <v>3</v>
      </c>
      <c r="AG7" s="167">
        <v>684</v>
      </c>
      <c r="AH7" s="168">
        <f t="shared" si="22"/>
        <v>8</v>
      </c>
      <c r="AI7" s="168">
        <f t="shared" si="23"/>
        <v>7291</v>
      </c>
      <c r="AJ7" s="57">
        <f t="shared" si="24"/>
        <v>3</v>
      </c>
      <c r="AL7" s="114"/>
      <c r="AM7" s="115" t="e">
        <f t="shared" si="25"/>
        <v>#N/A</v>
      </c>
      <c r="AN7" s="115">
        <f t="shared" si="26"/>
        <v>5874</v>
      </c>
      <c r="AO7" s="57">
        <f t="shared" si="27"/>
        <v>1</v>
      </c>
      <c r="AP7" s="116"/>
      <c r="AQ7" s="117" t="e">
        <f t="shared" si="28"/>
        <v>#N/A</v>
      </c>
      <c r="AR7" s="117">
        <f t="shared" si="29"/>
        <v>5874</v>
      </c>
      <c r="AS7" s="156">
        <f t="shared" si="30"/>
        <v>1</v>
      </c>
      <c r="AT7" s="159">
        <f t="shared" si="31"/>
        <v>911.375</v>
      </c>
    </row>
    <row r="8" spans="2:46">
      <c r="B8" s="144">
        <v>1893</v>
      </c>
      <c r="C8" s="118" t="s">
        <v>539</v>
      </c>
      <c r="D8" s="104">
        <v>943</v>
      </c>
      <c r="E8" s="105">
        <f t="shared" si="0"/>
        <v>-130</v>
      </c>
      <c r="F8" s="57">
        <f t="shared" si="1"/>
        <v>4</v>
      </c>
      <c r="G8" s="15">
        <v>1000</v>
      </c>
      <c r="H8" s="106">
        <f t="shared" si="2"/>
        <v>6</v>
      </c>
      <c r="I8" s="106">
        <f t="shared" si="3"/>
        <v>1943</v>
      </c>
      <c r="J8" s="107">
        <f t="shared" si="4"/>
        <v>-63</v>
      </c>
      <c r="K8" s="57">
        <f t="shared" si="5"/>
        <v>4</v>
      </c>
      <c r="L8" s="7">
        <v>919</v>
      </c>
      <c r="M8" s="108">
        <f t="shared" si="6"/>
        <v>4</v>
      </c>
      <c r="N8" s="108">
        <f t="shared" si="7"/>
        <v>2862</v>
      </c>
      <c r="O8" s="109">
        <f t="shared" si="8"/>
        <v>120</v>
      </c>
      <c r="P8" s="57">
        <f t="shared" si="9"/>
        <v>4</v>
      </c>
      <c r="Q8" s="23">
        <v>914</v>
      </c>
      <c r="R8" s="25">
        <f t="shared" si="10"/>
        <v>10</v>
      </c>
      <c r="S8" s="140">
        <f t="shared" si="11"/>
        <v>3776</v>
      </c>
      <c r="T8" s="139">
        <f t="shared" si="12"/>
        <v>5</v>
      </c>
      <c r="U8" s="110">
        <v>1001</v>
      </c>
      <c r="V8" s="111">
        <f t="shared" si="13"/>
        <v>2</v>
      </c>
      <c r="W8" s="111">
        <f t="shared" si="14"/>
        <v>4777</v>
      </c>
      <c r="X8" s="57">
        <f t="shared" si="15"/>
        <v>4</v>
      </c>
      <c r="Y8" s="112">
        <v>722</v>
      </c>
      <c r="Z8" s="113">
        <f t="shared" si="16"/>
        <v>10</v>
      </c>
      <c r="AA8" s="113">
        <f t="shared" si="17"/>
        <v>5499</v>
      </c>
      <c r="AB8" s="57">
        <f t="shared" si="18"/>
        <v>5</v>
      </c>
      <c r="AC8" s="153">
        <v>876</v>
      </c>
      <c r="AD8" s="152">
        <f t="shared" si="19"/>
        <v>4</v>
      </c>
      <c r="AE8" s="152">
        <f t="shared" si="20"/>
        <v>6375</v>
      </c>
      <c r="AF8" s="57">
        <f t="shared" si="21"/>
        <v>5</v>
      </c>
      <c r="AG8" s="167">
        <v>766</v>
      </c>
      <c r="AH8" s="168">
        <f t="shared" si="22"/>
        <v>2</v>
      </c>
      <c r="AI8" s="168">
        <f t="shared" si="23"/>
        <v>7141</v>
      </c>
      <c r="AJ8" s="57">
        <f t="shared" si="24"/>
        <v>4</v>
      </c>
      <c r="AL8" s="114"/>
      <c r="AM8" s="115" t="e">
        <f t="shared" si="25"/>
        <v>#N/A</v>
      </c>
      <c r="AN8" s="115">
        <f t="shared" si="26"/>
        <v>5499</v>
      </c>
      <c r="AO8" s="57">
        <f t="shared" si="27"/>
        <v>5</v>
      </c>
      <c r="AP8" s="116"/>
      <c r="AQ8" s="117" t="e">
        <f t="shared" si="28"/>
        <v>#N/A</v>
      </c>
      <c r="AR8" s="117">
        <f t="shared" si="29"/>
        <v>5499</v>
      </c>
      <c r="AS8" s="156">
        <f t="shared" si="30"/>
        <v>5</v>
      </c>
      <c r="AT8" s="159">
        <f t="shared" si="31"/>
        <v>892.625</v>
      </c>
    </row>
    <row r="9" spans="2:46">
      <c r="B9" s="144">
        <v>2110</v>
      </c>
      <c r="C9" s="118" t="s">
        <v>546</v>
      </c>
      <c r="D9" s="104">
        <v>926</v>
      </c>
      <c r="E9" s="105">
        <f t="shared" si="0"/>
        <v>-113</v>
      </c>
      <c r="F9" s="57">
        <f t="shared" si="1"/>
        <v>5</v>
      </c>
      <c r="G9" s="15">
        <v>1051</v>
      </c>
      <c r="H9" s="106">
        <f t="shared" si="2"/>
        <v>3</v>
      </c>
      <c r="I9" s="106">
        <f t="shared" si="3"/>
        <v>1977</v>
      </c>
      <c r="J9" s="107">
        <f t="shared" si="4"/>
        <v>-97</v>
      </c>
      <c r="K9" s="57">
        <f t="shared" si="5"/>
        <v>3</v>
      </c>
      <c r="L9" s="7">
        <v>972</v>
      </c>
      <c r="M9" s="108">
        <f t="shared" si="6"/>
        <v>1</v>
      </c>
      <c r="N9" s="108">
        <f t="shared" si="7"/>
        <v>2949</v>
      </c>
      <c r="O9" s="109">
        <f t="shared" si="8"/>
        <v>33</v>
      </c>
      <c r="P9" s="57">
        <f t="shared" si="9"/>
        <v>3</v>
      </c>
      <c r="Q9" s="23">
        <v>855</v>
      </c>
      <c r="R9" s="25">
        <f t="shared" si="10"/>
        <v>13</v>
      </c>
      <c r="S9" s="140">
        <f t="shared" si="11"/>
        <v>3804</v>
      </c>
      <c r="T9" s="139">
        <f t="shared" si="12"/>
        <v>4</v>
      </c>
      <c r="U9" s="110">
        <v>899</v>
      </c>
      <c r="V9" s="111">
        <f t="shared" si="13"/>
        <v>5</v>
      </c>
      <c r="W9" s="111">
        <f t="shared" si="14"/>
        <v>4703</v>
      </c>
      <c r="X9" s="57">
        <f t="shared" si="15"/>
        <v>5</v>
      </c>
      <c r="Y9" s="112">
        <v>881</v>
      </c>
      <c r="Z9" s="113">
        <f t="shared" si="16"/>
        <v>3</v>
      </c>
      <c r="AA9" s="113">
        <f t="shared" si="17"/>
        <v>5584</v>
      </c>
      <c r="AB9" s="57">
        <f t="shared" si="18"/>
        <v>4</v>
      </c>
      <c r="AC9" s="153">
        <v>839</v>
      </c>
      <c r="AD9" s="152">
        <f t="shared" si="19"/>
        <v>6</v>
      </c>
      <c r="AE9" s="152">
        <f t="shared" si="20"/>
        <v>6423</v>
      </c>
      <c r="AF9" s="57">
        <f t="shared" si="21"/>
        <v>4</v>
      </c>
      <c r="AG9" s="167">
        <v>714</v>
      </c>
      <c r="AH9" s="168">
        <f t="shared" si="22"/>
        <v>5</v>
      </c>
      <c r="AI9" s="168">
        <f t="shared" si="23"/>
        <v>7137</v>
      </c>
      <c r="AJ9" s="57">
        <f t="shared" si="24"/>
        <v>5</v>
      </c>
      <c r="AL9" s="114"/>
      <c r="AM9" s="115" t="e">
        <f t="shared" si="25"/>
        <v>#N/A</v>
      </c>
      <c r="AN9" s="115">
        <f t="shared" si="26"/>
        <v>5584</v>
      </c>
      <c r="AO9" s="57">
        <f t="shared" si="27"/>
        <v>4</v>
      </c>
      <c r="AP9" s="116"/>
      <c r="AQ9" s="117" t="e">
        <f t="shared" si="28"/>
        <v>#N/A</v>
      </c>
      <c r="AR9" s="117">
        <f t="shared" si="29"/>
        <v>5584</v>
      </c>
      <c r="AS9" s="156">
        <f t="shared" si="30"/>
        <v>4</v>
      </c>
      <c r="AT9" s="159">
        <f t="shared" si="31"/>
        <v>892.125</v>
      </c>
    </row>
    <row r="10" spans="2:46">
      <c r="B10" s="144">
        <v>1403</v>
      </c>
      <c r="C10" s="118" t="s">
        <v>547</v>
      </c>
      <c r="D10" s="104">
        <v>914</v>
      </c>
      <c r="E10" s="105">
        <f t="shared" si="0"/>
        <v>-101</v>
      </c>
      <c r="F10" s="57">
        <f t="shared" si="1"/>
        <v>6</v>
      </c>
      <c r="G10" s="15">
        <v>625</v>
      </c>
      <c r="H10" s="106">
        <f t="shared" si="2"/>
        <v>20</v>
      </c>
      <c r="I10" s="106">
        <f t="shared" si="3"/>
        <v>1539</v>
      </c>
      <c r="J10" s="107">
        <f t="shared" si="4"/>
        <v>341</v>
      </c>
      <c r="K10" s="57">
        <f t="shared" si="5"/>
        <v>12</v>
      </c>
      <c r="L10" s="7">
        <v>872</v>
      </c>
      <c r="M10" s="108">
        <f t="shared" si="6"/>
        <v>7</v>
      </c>
      <c r="N10" s="108">
        <f t="shared" si="7"/>
        <v>2411</v>
      </c>
      <c r="O10" s="109">
        <f t="shared" si="8"/>
        <v>571</v>
      </c>
      <c r="P10" s="57">
        <f t="shared" si="9"/>
        <v>9</v>
      </c>
      <c r="Q10" s="23">
        <v>975</v>
      </c>
      <c r="R10" s="25">
        <f t="shared" si="10"/>
        <v>6</v>
      </c>
      <c r="S10" s="140">
        <f t="shared" si="11"/>
        <v>3386</v>
      </c>
      <c r="T10" s="139">
        <f t="shared" si="12"/>
        <v>9</v>
      </c>
      <c r="U10" s="110">
        <v>898</v>
      </c>
      <c r="V10" s="111">
        <f t="shared" si="13"/>
        <v>6</v>
      </c>
      <c r="W10" s="111">
        <f t="shared" si="14"/>
        <v>4284</v>
      </c>
      <c r="X10" s="57">
        <f t="shared" si="15"/>
        <v>8</v>
      </c>
      <c r="Y10" s="112">
        <v>799</v>
      </c>
      <c r="Z10" s="113">
        <f t="shared" si="16"/>
        <v>6</v>
      </c>
      <c r="AA10" s="113">
        <f t="shared" si="17"/>
        <v>5083</v>
      </c>
      <c r="AB10" s="57">
        <f t="shared" si="18"/>
        <v>8</v>
      </c>
      <c r="AC10" s="153">
        <v>834</v>
      </c>
      <c r="AD10" s="152">
        <f t="shared" si="19"/>
        <v>8</v>
      </c>
      <c r="AE10" s="152">
        <f t="shared" si="20"/>
        <v>5917</v>
      </c>
      <c r="AF10" s="57">
        <f t="shared" si="21"/>
        <v>8</v>
      </c>
      <c r="AG10" s="167">
        <v>688</v>
      </c>
      <c r="AH10" s="168">
        <f t="shared" si="22"/>
        <v>6</v>
      </c>
      <c r="AI10" s="168">
        <f t="shared" si="23"/>
        <v>6605</v>
      </c>
      <c r="AJ10" s="57">
        <f t="shared" si="24"/>
        <v>6</v>
      </c>
      <c r="AL10" s="114"/>
      <c r="AM10" s="115" t="e">
        <f t="shared" si="25"/>
        <v>#N/A</v>
      </c>
      <c r="AN10" s="115">
        <f t="shared" si="26"/>
        <v>5083</v>
      </c>
      <c r="AO10" s="57">
        <f t="shared" si="27"/>
        <v>8</v>
      </c>
      <c r="AP10" s="116"/>
      <c r="AQ10" s="117" t="e">
        <f t="shared" si="28"/>
        <v>#N/A</v>
      </c>
      <c r="AR10" s="117">
        <f t="shared" si="29"/>
        <v>5083</v>
      </c>
      <c r="AS10" s="156">
        <f t="shared" si="30"/>
        <v>8</v>
      </c>
      <c r="AT10" s="159">
        <f t="shared" si="31"/>
        <v>825.625</v>
      </c>
    </row>
    <row r="11" spans="2:46">
      <c r="B11" s="145">
        <v>1754</v>
      </c>
      <c r="C11" s="118" t="s">
        <v>535</v>
      </c>
      <c r="D11" s="104">
        <v>1026</v>
      </c>
      <c r="E11" s="105">
        <f t="shared" si="0"/>
        <v>-213</v>
      </c>
      <c r="F11" s="57">
        <f t="shared" si="1"/>
        <v>1</v>
      </c>
      <c r="G11" s="15">
        <v>727</v>
      </c>
      <c r="H11" s="106">
        <f t="shared" si="2"/>
        <v>15</v>
      </c>
      <c r="I11" s="106">
        <f t="shared" si="3"/>
        <v>1753</v>
      </c>
      <c r="J11" s="107">
        <f t="shared" si="4"/>
        <v>127</v>
      </c>
      <c r="K11" s="57">
        <f t="shared" si="5"/>
        <v>7</v>
      </c>
      <c r="L11" s="7">
        <v>783</v>
      </c>
      <c r="M11" s="108">
        <f t="shared" si="6"/>
        <v>12</v>
      </c>
      <c r="N11" s="108">
        <f t="shared" si="7"/>
        <v>2536</v>
      </c>
      <c r="O11" s="109">
        <f t="shared" si="8"/>
        <v>446</v>
      </c>
      <c r="P11" s="57">
        <f t="shared" si="9"/>
        <v>8</v>
      </c>
      <c r="Q11" s="23">
        <v>967</v>
      </c>
      <c r="R11" s="25">
        <f t="shared" si="10"/>
        <v>8</v>
      </c>
      <c r="S11" s="140">
        <f t="shared" si="11"/>
        <v>3503</v>
      </c>
      <c r="T11" s="139">
        <f t="shared" si="12"/>
        <v>8</v>
      </c>
      <c r="U11" s="110">
        <v>825</v>
      </c>
      <c r="V11" s="111">
        <f t="shared" si="13"/>
        <v>11</v>
      </c>
      <c r="W11" s="111">
        <f t="shared" si="14"/>
        <v>4328</v>
      </c>
      <c r="X11" s="57">
        <f t="shared" si="15"/>
        <v>7</v>
      </c>
      <c r="Y11" s="112">
        <v>886</v>
      </c>
      <c r="Z11" s="113">
        <f t="shared" si="16"/>
        <v>1</v>
      </c>
      <c r="AA11" s="113">
        <f t="shared" si="17"/>
        <v>5214</v>
      </c>
      <c r="AB11" s="57">
        <f t="shared" si="18"/>
        <v>7</v>
      </c>
      <c r="AC11" s="153">
        <v>804</v>
      </c>
      <c r="AD11" s="152">
        <f t="shared" si="19"/>
        <v>9</v>
      </c>
      <c r="AE11" s="152">
        <f t="shared" si="20"/>
        <v>6018</v>
      </c>
      <c r="AF11" s="57">
        <f t="shared" si="21"/>
        <v>6</v>
      </c>
      <c r="AG11" s="167">
        <v>483</v>
      </c>
      <c r="AH11" s="168">
        <f t="shared" si="22"/>
        <v>18</v>
      </c>
      <c r="AI11" s="168">
        <f t="shared" si="23"/>
        <v>6501</v>
      </c>
      <c r="AJ11" s="57">
        <f t="shared" si="24"/>
        <v>7</v>
      </c>
      <c r="AL11" s="114"/>
      <c r="AM11" s="115" t="e">
        <f t="shared" si="25"/>
        <v>#N/A</v>
      </c>
      <c r="AN11" s="115">
        <f t="shared" si="26"/>
        <v>5214</v>
      </c>
      <c r="AO11" s="57">
        <f t="shared" si="27"/>
        <v>7</v>
      </c>
      <c r="AP11" s="116"/>
      <c r="AQ11" s="117" t="e">
        <f t="shared" si="28"/>
        <v>#N/A</v>
      </c>
      <c r="AR11" s="117">
        <f t="shared" si="29"/>
        <v>5214</v>
      </c>
      <c r="AS11" s="156">
        <f t="shared" si="30"/>
        <v>7</v>
      </c>
      <c r="AT11" s="159">
        <f t="shared" si="31"/>
        <v>812.625</v>
      </c>
    </row>
    <row r="12" spans="2:46">
      <c r="B12" s="144">
        <v>976</v>
      </c>
      <c r="C12" s="118" t="s">
        <v>536</v>
      </c>
      <c r="D12" s="104">
        <v>813</v>
      </c>
      <c r="E12" s="105">
        <f t="shared" si="0"/>
        <v>0</v>
      </c>
      <c r="F12" s="57">
        <f t="shared" si="1"/>
        <v>11</v>
      </c>
      <c r="G12" s="15">
        <v>927</v>
      </c>
      <c r="H12" s="106">
        <f t="shared" si="2"/>
        <v>9</v>
      </c>
      <c r="I12" s="106">
        <f t="shared" si="3"/>
        <v>1740</v>
      </c>
      <c r="J12" s="107">
        <f t="shared" si="4"/>
        <v>140</v>
      </c>
      <c r="K12" s="57">
        <f t="shared" si="5"/>
        <v>8</v>
      </c>
      <c r="L12" s="7">
        <v>895</v>
      </c>
      <c r="M12" s="108">
        <f t="shared" si="6"/>
        <v>5</v>
      </c>
      <c r="N12" s="108">
        <f t="shared" si="7"/>
        <v>2635</v>
      </c>
      <c r="O12" s="109">
        <f t="shared" si="8"/>
        <v>347</v>
      </c>
      <c r="P12" s="57">
        <f t="shared" si="9"/>
        <v>7</v>
      </c>
      <c r="Q12" s="23">
        <v>1033</v>
      </c>
      <c r="R12" s="25">
        <f t="shared" si="10"/>
        <v>4</v>
      </c>
      <c r="S12" s="140">
        <f t="shared" si="11"/>
        <v>3668</v>
      </c>
      <c r="T12" s="139">
        <f t="shared" si="12"/>
        <v>6</v>
      </c>
      <c r="U12" s="110">
        <v>848</v>
      </c>
      <c r="V12" s="111">
        <f t="shared" si="13"/>
        <v>9</v>
      </c>
      <c r="W12" s="111">
        <f t="shared" si="14"/>
        <v>4516</v>
      </c>
      <c r="X12" s="57">
        <f t="shared" si="15"/>
        <v>6</v>
      </c>
      <c r="Y12" s="112">
        <v>710</v>
      </c>
      <c r="Z12" s="113">
        <f t="shared" si="16"/>
        <v>12</v>
      </c>
      <c r="AA12" s="113">
        <f t="shared" si="17"/>
        <v>5226</v>
      </c>
      <c r="AB12" s="57">
        <f t="shared" si="18"/>
        <v>6</v>
      </c>
      <c r="AC12" s="153">
        <v>782</v>
      </c>
      <c r="AD12" s="152">
        <f t="shared" si="19"/>
        <v>10</v>
      </c>
      <c r="AE12" s="152">
        <f t="shared" si="20"/>
        <v>6008</v>
      </c>
      <c r="AF12" s="57">
        <f t="shared" si="21"/>
        <v>7</v>
      </c>
      <c r="AG12" s="167">
        <v>448</v>
      </c>
      <c r="AH12" s="168">
        <f t="shared" si="22"/>
        <v>19</v>
      </c>
      <c r="AI12" s="168">
        <f t="shared" si="23"/>
        <v>6456</v>
      </c>
      <c r="AJ12" s="57">
        <f t="shared" si="24"/>
        <v>8</v>
      </c>
      <c r="AL12" s="114"/>
      <c r="AM12" s="115" t="e">
        <f t="shared" si="25"/>
        <v>#N/A</v>
      </c>
      <c r="AN12" s="115">
        <f t="shared" si="26"/>
        <v>5226</v>
      </c>
      <c r="AO12" s="57">
        <f t="shared" si="27"/>
        <v>6</v>
      </c>
      <c r="AP12" s="116"/>
      <c r="AQ12" s="117" t="e">
        <f t="shared" si="28"/>
        <v>#N/A</v>
      </c>
      <c r="AR12" s="117">
        <f t="shared" si="29"/>
        <v>5226</v>
      </c>
      <c r="AS12" s="156">
        <f t="shared" si="30"/>
        <v>6</v>
      </c>
      <c r="AT12" s="159">
        <f t="shared" si="31"/>
        <v>807</v>
      </c>
    </row>
    <row r="13" spans="2:46">
      <c r="B13" s="144">
        <v>553</v>
      </c>
      <c r="C13" s="118" t="s">
        <v>544</v>
      </c>
      <c r="D13" s="104">
        <v>876</v>
      </c>
      <c r="E13" s="105">
        <f t="shared" si="0"/>
        <v>-63</v>
      </c>
      <c r="F13" s="57">
        <f t="shared" si="1"/>
        <v>8</v>
      </c>
      <c r="G13" s="15">
        <v>1040</v>
      </c>
      <c r="H13" s="106">
        <f t="shared" si="2"/>
        <v>4</v>
      </c>
      <c r="I13" s="106">
        <f t="shared" si="3"/>
        <v>1916</v>
      </c>
      <c r="J13" s="107">
        <f t="shared" si="4"/>
        <v>-36</v>
      </c>
      <c r="K13" s="57">
        <f t="shared" si="5"/>
        <v>5</v>
      </c>
      <c r="L13" s="7">
        <v>835</v>
      </c>
      <c r="M13" s="108">
        <f t="shared" si="6"/>
        <v>9</v>
      </c>
      <c r="N13" s="108">
        <f t="shared" si="7"/>
        <v>2751</v>
      </c>
      <c r="O13" s="109">
        <f t="shared" si="8"/>
        <v>231</v>
      </c>
      <c r="P13" s="57">
        <f t="shared" si="9"/>
        <v>6</v>
      </c>
      <c r="Q13" s="23">
        <v>774</v>
      </c>
      <c r="R13" s="25">
        <f t="shared" si="10"/>
        <v>16</v>
      </c>
      <c r="S13" s="140">
        <f t="shared" si="11"/>
        <v>3525</v>
      </c>
      <c r="T13" s="139">
        <f t="shared" si="12"/>
        <v>7</v>
      </c>
      <c r="U13" s="110">
        <v>603</v>
      </c>
      <c r="V13" s="111">
        <f t="shared" si="13"/>
        <v>17</v>
      </c>
      <c r="W13" s="111">
        <f t="shared" si="14"/>
        <v>4128</v>
      </c>
      <c r="X13" s="57">
        <f t="shared" si="15"/>
        <v>10</v>
      </c>
      <c r="Y13" s="112">
        <v>716</v>
      </c>
      <c r="Z13" s="113">
        <f t="shared" si="16"/>
        <v>11</v>
      </c>
      <c r="AA13" s="113">
        <f t="shared" si="17"/>
        <v>4844</v>
      </c>
      <c r="AB13" s="57">
        <f t="shared" si="18"/>
        <v>10</v>
      </c>
      <c r="AC13" s="153">
        <v>913</v>
      </c>
      <c r="AD13" s="152">
        <f t="shared" si="19"/>
        <v>3</v>
      </c>
      <c r="AE13" s="152">
        <f t="shared" si="20"/>
        <v>5757</v>
      </c>
      <c r="AF13" s="57">
        <f t="shared" si="21"/>
        <v>10</v>
      </c>
      <c r="AG13" s="167">
        <v>645</v>
      </c>
      <c r="AH13" s="168">
        <f t="shared" si="22"/>
        <v>10</v>
      </c>
      <c r="AI13" s="168">
        <f t="shared" si="23"/>
        <v>6402</v>
      </c>
      <c r="AJ13" s="57">
        <f t="shared" si="24"/>
        <v>9</v>
      </c>
      <c r="AL13" s="114"/>
      <c r="AM13" s="115" t="e">
        <f t="shared" si="25"/>
        <v>#N/A</v>
      </c>
      <c r="AN13" s="115">
        <f t="shared" si="26"/>
        <v>4844</v>
      </c>
      <c r="AO13" s="57">
        <f t="shared" si="27"/>
        <v>10</v>
      </c>
      <c r="AP13" s="116"/>
      <c r="AQ13" s="117" t="e">
        <f t="shared" si="28"/>
        <v>#N/A</v>
      </c>
      <c r="AR13" s="117">
        <f t="shared" si="29"/>
        <v>4844</v>
      </c>
      <c r="AS13" s="156">
        <f t="shared" si="30"/>
        <v>10</v>
      </c>
      <c r="AT13" s="159">
        <f t="shared" si="31"/>
        <v>800.25</v>
      </c>
    </row>
    <row r="14" spans="2:46">
      <c r="B14" s="144">
        <v>1055</v>
      </c>
      <c r="C14" s="118" t="s">
        <v>550</v>
      </c>
      <c r="D14" s="104">
        <v>620</v>
      </c>
      <c r="E14" s="105">
        <f t="shared" si="0"/>
        <v>193</v>
      </c>
      <c r="F14" s="57">
        <f t="shared" si="1"/>
        <v>14</v>
      </c>
      <c r="G14" s="15">
        <v>862</v>
      </c>
      <c r="H14" s="106">
        <f t="shared" si="2"/>
        <v>11</v>
      </c>
      <c r="I14" s="106">
        <f t="shared" si="3"/>
        <v>1482</v>
      </c>
      <c r="J14" s="107">
        <f t="shared" si="4"/>
        <v>398</v>
      </c>
      <c r="K14" s="57">
        <f t="shared" si="5"/>
        <v>14</v>
      </c>
      <c r="L14" s="7">
        <v>830</v>
      </c>
      <c r="M14" s="108">
        <f t="shared" si="6"/>
        <v>10</v>
      </c>
      <c r="N14" s="108">
        <f t="shared" si="7"/>
        <v>2312</v>
      </c>
      <c r="O14" s="109">
        <f t="shared" si="8"/>
        <v>670</v>
      </c>
      <c r="P14" s="57">
        <f t="shared" si="9"/>
        <v>12</v>
      </c>
      <c r="Q14" s="23">
        <v>968</v>
      </c>
      <c r="R14" s="25">
        <f t="shared" si="10"/>
        <v>7</v>
      </c>
      <c r="S14" s="140">
        <f t="shared" si="11"/>
        <v>3280</v>
      </c>
      <c r="T14" s="139">
        <f t="shared" si="12"/>
        <v>11</v>
      </c>
      <c r="U14" s="110">
        <v>788</v>
      </c>
      <c r="V14" s="111">
        <f t="shared" si="13"/>
        <v>12</v>
      </c>
      <c r="W14" s="111">
        <f t="shared" si="14"/>
        <v>4068</v>
      </c>
      <c r="X14" s="57">
        <f t="shared" si="15"/>
        <v>11</v>
      </c>
      <c r="Y14" s="112">
        <v>744</v>
      </c>
      <c r="Z14" s="113">
        <f t="shared" si="16"/>
        <v>8</v>
      </c>
      <c r="AA14" s="113">
        <f t="shared" si="17"/>
        <v>4812</v>
      </c>
      <c r="AB14" s="57">
        <f t="shared" si="18"/>
        <v>11</v>
      </c>
      <c r="AC14" s="153">
        <v>850</v>
      </c>
      <c r="AD14" s="152">
        <f t="shared" si="19"/>
        <v>5</v>
      </c>
      <c r="AE14" s="152">
        <f t="shared" si="20"/>
        <v>5662</v>
      </c>
      <c r="AF14" s="57">
        <f t="shared" si="21"/>
        <v>11</v>
      </c>
      <c r="AG14" s="167">
        <v>672</v>
      </c>
      <c r="AH14" s="168">
        <f t="shared" si="22"/>
        <v>9</v>
      </c>
      <c r="AI14" s="168">
        <f t="shared" si="23"/>
        <v>6334</v>
      </c>
      <c r="AJ14" s="57">
        <f t="shared" si="24"/>
        <v>10</v>
      </c>
      <c r="AL14" s="114"/>
      <c r="AM14" s="115" t="e">
        <f t="shared" si="25"/>
        <v>#N/A</v>
      </c>
      <c r="AN14" s="115">
        <f t="shared" si="26"/>
        <v>4812</v>
      </c>
      <c r="AO14" s="57">
        <f t="shared" si="27"/>
        <v>11</v>
      </c>
      <c r="AP14" s="116"/>
      <c r="AQ14" s="117" t="e">
        <f t="shared" si="28"/>
        <v>#N/A</v>
      </c>
      <c r="AR14" s="117">
        <f t="shared" si="29"/>
        <v>4812</v>
      </c>
      <c r="AS14" s="156">
        <f t="shared" si="30"/>
        <v>11</v>
      </c>
      <c r="AT14" s="159">
        <f t="shared" si="31"/>
        <v>791.75</v>
      </c>
    </row>
    <row r="15" spans="2:46">
      <c r="B15" s="144">
        <v>1698</v>
      </c>
      <c r="C15" s="118" t="s">
        <v>549</v>
      </c>
      <c r="D15" s="104">
        <v>815</v>
      </c>
      <c r="E15" s="105">
        <f t="shared" si="0"/>
        <v>-2</v>
      </c>
      <c r="F15" s="57">
        <f t="shared" si="1"/>
        <v>10</v>
      </c>
      <c r="G15" s="15">
        <v>671</v>
      </c>
      <c r="H15" s="106">
        <f t="shared" si="2"/>
        <v>18</v>
      </c>
      <c r="I15" s="106">
        <f t="shared" si="3"/>
        <v>1486</v>
      </c>
      <c r="J15" s="107">
        <f t="shared" si="4"/>
        <v>394</v>
      </c>
      <c r="K15" s="57">
        <f t="shared" si="5"/>
        <v>13</v>
      </c>
      <c r="L15" s="7">
        <v>862</v>
      </c>
      <c r="M15" s="108">
        <f t="shared" si="6"/>
        <v>8</v>
      </c>
      <c r="N15" s="108">
        <f t="shared" si="7"/>
        <v>2348</v>
      </c>
      <c r="O15" s="109">
        <f t="shared" si="8"/>
        <v>634</v>
      </c>
      <c r="P15" s="57">
        <f t="shared" si="9"/>
        <v>10</v>
      </c>
      <c r="Q15" s="23">
        <v>988</v>
      </c>
      <c r="R15" s="25">
        <f t="shared" si="10"/>
        <v>5</v>
      </c>
      <c r="S15" s="140">
        <f t="shared" si="11"/>
        <v>3336</v>
      </c>
      <c r="T15" s="139">
        <f t="shared" si="12"/>
        <v>10</v>
      </c>
      <c r="U15" s="110">
        <v>889</v>
      </c>
      <c r="V15" s="111">
        <f t="shared" si="13"/>
        <v>7</v>
      </c>
      <c r="W15" s="111">
        <f t="shared" si="14"/>
        <v>4225</v>
      </c>
      <c r="X15" s="57">
        <f t="shared" si="15"/>
        <v>9</v>
      </c>
      <c r="Y15" s="112">
        <v>733</v>
      </c>
      <c r="Z15" s="113">
        <f t="shared" si="16"/>
        <v>9</v>
      </c>
      <c r="AA15" s="113">
        <f t="shared" si="17"/>
        <v>4958</v>
      </c>
      <c r="AB15" s="57">
        <f t="shared" si="18"/>
        <v>9</v>
      </c>
      <c r="AC15" s="153">
        <v>835</v>
      </c>
      <c r="AD15" s="152">
        <f t="shared" si="19"/>
        <v>7</v>
      </c>
      <c r="AE15" s="152">
        <f t="shared" si="20"/>
        <v>5793</v>
      </c>
      <c r="AF15" s="57">
        <f t="shared" si="21"/>
        <v>9</v>
      </c>
      <c r="AG15" s="167">
        <v>522</v>
      </c>
      <c r="AH15" s="168">
        <f t="shared" si="22"/>
        <v>14</v>
      </c>
      <c r="AI15" s="168">
        <f t="shared" si="23"/>
        <v>6315</v>
      </c>
      <c r="AJ15" s="57">
        <f t="shared" si="24"/>
        <v>11</v>
      </c>
      <c r="AL15" s="114"/>
      <c r="AM15" s="115" t="e">
        <f t="shared" si="25"/>
        <v>#N/A</v>
      </c>
      <c r="AN15" s="115">
        <f t="shared" si="26"/>
        <v>4958</v>
      </c>
      <c r="AO15" s="57">
        <f t="shared" si="27"/>
        <v>9</v>
      </c>
      <c r="AP15" s="116"/>
      <c r="AQ15" s="117" t="e">
        <f t="shared" si="28"/>
        <v>#N/A</v>
      </c>
      <c r="AR15" s="117">
        <f t="shared" si="29"/>
        <v>4958</v>
      </c>
      <c r="AS15" s="156">
        <f t="shared" si="30"/>
        <v>9</v>
      </c>
      <c r="AT15" s="159">
        <f t="shared" si="31"/>
        <v>789.375</v>
      </c>
    </row>
    <row r="16" spans="2:46">
      <c r="B16" s="144">
        <v>620</v>
      </c>
      <c r="C16" s="118" t="s">
        <v>553</v>
      </c>
      <c r="D16" s="104">
        <v>662</v>
      </c>
      <c r="E16" s="105">
        <f t="shared" si="0"/>
        <v>151</v>
      </c>
      <c r="F16" s="57">
        <f t="shared" si="1"/>
        <v>13</v>
      </c>
      <c r="G16" s="15">
        <v>1036</v>
      </c>
      <c r="H16" s="106">
        <f t="shared" si="2"/>
        <v>5</v>
      </c>
      <c r="I16" s="106">
        <f t="shared" si="3"/>
        <v>1698</v>
      </c>
      <c r="J16" s="107">
        <f t="shared" si="4"/>
        <v>182</v>
      </c>
      <c r="K16" s="57">
        <f t="shared" si="5"/>
        <v>10</v>
      </c>
      <c r="L16" s="7">
        <v>590</v>
      </c>
      <c r="M16" s="108">
        <f t="shared" si="6"/>
        <v>18</v>
      </c>
      <c r="N16" s="108">
        <f t="shared" si="7"/>
        <v>2288</v>
      </c>
      <c r="O16" s="109">
        <f t="shared" si="8"/>
        <v>694</v>
      </c>
      <c r="P16" s="57">
        <f t="shared" si="9"/>
        <v>13</v>
      </c>
      <c r="Q16" s="23">
        <v>777</v>
      </c>
      <c r="R16" s="25">
        <f t="shared" si="10"/>
        <v>15</v>
      </c>
      <c r="S16" s="140">
        <f t="shared" si="11"/>
        <v>3065</v>
      </c>
      <c r="T16" s="139">
        <f t="shared" si="12"/>
        <v>13</v>
      </c>
      <c r="U16" s="110">
        <v>836</v>
      </c>
      <c r="V16" s="111">
        <f t="shared" si="13"/>
        <v>10</v>
      </c>
      <c r="W16" s="111">
        <f t="shared" si="14"/>
        <v>3901</v>
      </c>
      <c r="X16" s="57">
        <f t="shared" si="15"/>
        <v>12</v>
      </c>
      <c r="Y16" s="112">
        <v>833</v>
      </c>
      <c r="Z16" s="113">
        <f t="shared" si="16"/>
        <v>5</v>
      </c>
      <c r="AA16" s="113">
        <f t="shared" si="17"/>
        <v>4734</v>
      </c>
      <c r="AB16" s="57">
        <f t="shared" si="18"/>
        <v>12</v>
      </c>
      <c r="AC16" s="153">
        <v>742</v>
      </c>
      <c r="AD16" s="152">
        <f t="shared" si="19"/>
        <v>12</v>
      </c>
      <c r="AE16" s="152">
        <f t="shared" si="20"/>
        <v>5476</v>
      </c>
      <c r="AF16" s="57">
        <f t="shared" si="21"/>
        <v>12</v>
      </c>
      <c r="AG16" s="167">
        <v>503</v>
      </c>
      <c r="AH16" s="168">
        <f t="shared" si="22"/>
        <v>16</v>
      </c>
      <c r="AI16" s="168">
        <f t="shared" si="23"/>
        <v>5979</v>
      </c>
      <c r="AJ16" s="57">
        <f t="shared" si="24"/>
        <v>12</v>
      </c>
      <c r="AL16" s="114"/>
      <c r="AM16" s="115" t="e">
        <f t="shared" si="25"/>
        <v>#N/A</v>
      </c>
      <c r="AN16" s="115">
        <f t="shared" si="26"/>
        <v>4734</v>
      </c>
      <c r="AO16" s="57">
        <f t="shared" si="27"/>
        <v>12</v>
      </c>
      <c r="AP16" s="116"/>
      <c r="AQ16" s="117" t="e">
        <f t="shared" si="28"/>
        <v>#N/A</v>
      </c>
      <c r="AR16" s="117">
        <f t="shared" si="29"/>
        <v>4734</v>
      </c>
      <c r="AS16" s="156">
        <f t="shared" si="30"/>
        <v>12</v>
      </c>
      <c r="AT16" s="159">
        <f t="shared" si="31"/>
        <v>747.375</v>
      </c>
    </row>
    <row r="17" spans="2:46">
      <c r="B17" s="144">
        <v>69</v>
      </c>
      <c r="C17" s="118" t="s">
        <v>540</v>
      </c>
      <c r="D17" s="104">
        <v>795</v>
      </c>
      <c r="E17" s="105">
        <f t="shared" si="0"/>
        <v>18</v>
      </c>
      <c r="F17" s="57">
        <f t="shared" si="1"/>
        <v>12</v>
      </c>
      <c r="G17" s="15">
        <v>904</v>
      </c>
      <c r="H17" s="106">
        <f t="shared" si="2"/>
        <v>10</v>
      </c>
      <c r="I17" s="106">
        <f t="shared" si="3"/>
        <v>1699</v>
      </c>
      <c r="J17" s="107">
        <f t="shared" si="4"/>
        <v>181</v>
      </c>
      <c r="K17" s="57">
        <f t="shared" si="5"/>
        <v>9</v>
      </c>
      <c r="L17" s="7">
        <v>649</v>
      </c>
      <c r="M17" s="108">
        <f t="shared" si="6"/>
        <v>16</v>
      </c>
      <c r="N17" s="108">
        <f t="shared" si="7"/>
        <v>2348</v>
      </c>
      <c r="O17" s="109">
        <f t="shared" si="8"/>
        <v>634</v>
      </c>
      <c r="P17" s="57">
        <f t="shared" si="9"/>
        <v>10</v>
      </c>
      <c r="Q17" s="23">
        <v>893</v>
      </c>
      <c r="R17" s="25">
        <f t="shared" si="10"/>
        <v>11</v>
      </c>
      <c r="S17" s="140">
        <f t="shared" si="11"/>
        <v>3241</v>
      </c>
      <c r="T17" s="139">
        <f t="shared" si="12"/>
        <v>12</v>
      </c>
      <c r="U17" s="110">
        <v>503</v>
      </c>
      <c r="V17" s="111">
        <f t="shared" si="13"/>
        <v>18</v>
      </c>
      <c r="W17" s="111">
        <f t="shared" si="14"/>
        <v>3744</v>
      </c>
      <c r="X17" s="57">
        <f t="shared" si="15"/>
        <v>13</v>
      </c>
      <c r="Y17" s="112">
        <v>563</v>
      </c>
      <c r="Z17" s="113">
        <f t="shared" si="16"/>
        <v>14</v>
      </c>
      <c r="AA17" s="113">
        <f t="shared" si="17"/>
        <v>4307</v>
      </c>
      <c r="AB17" s="57">
        <f t="shared" si="18"/>
        <v>13</v>
      </c>
      <c r="AC17" s="153">
        <v>768</v>
      </c>
      <c r="AD17" s="152">
        <f t="shared" si="19"/>
        <v>11</v>
      </c>
      <c r="AE17" s="152">
        <f t="shared" si="20"/>
        <v>5075</v>
      </c>
      <c r="AF17" s="57">
        <f t="shared" si="21"/>
        <v>13</v>
      </c>
      <c r="AG17" s="167">
        <v>685</v>
      </c>
      <c r="AH17" s="168">
        <f t="shared" si="22"/>
        <v>7</v>
      </c>
      <c r="AI17" s="168">
        <f t="shared" si="23"/>
        <v>5760</v>
      </c>
      <c r="AJ17" s="57">
        <f t="shared" si="24"/>
        <v>13</v>
      </c>
      <c r="AL17" s="114"/>
      <c r="AM17" s="115" t="e">
        <f t="shared" si="25"/>
        <v>#N/A</v>
      </c>
      <c r="AN17" s="115">
        <f t="shared" si="26"/>
        <v>4307</v>
      </c>
      <c r="AO17" s="57">
        <f t="shared" si="27"/>
        <v>13</v>
      </c>
      <c r="AP17" s="116"/>
      <c r="AQ17" s="117" t="e">
        <f t="shared" si="28"/>
        <v>#N/A</v>
      </c>
      <c r="AR17" s="117">
        <f t="shared" si="29"/>
        <v>4307</v>
      </c>
      <c r="AS17" s="156">
        <f t="shared" si="30"/>
        <v>13</v>
      </c>
      <c r="AT17" s="159">
        <f t="shared" si="31"/>
        <v>720</v>
      </c>
    </row>
    <row r="18" spans="2:46">
      <c r="B18" s="144">
        <v>2184</v>
      </c>
      <c r="C18" s="118" t="s">
        <v>560</v>
      </c>
      <c r="D18" s="104">
        <v>386</v>
      </c>
      <c r="E18" s="105">
        <f t="shared" si="0"/>
        <v>427</v>
      </c>
      <c r="F18" s="57">
        <f t="shared" si="1"/>
        <v>21</v>
      </c>
      <c r="G18" s="15">
        <v>779</v>
      </c>
      <c r="H18" s="106">
        <f t="shared" si="2"/>
        <v>12</v>
      </c>
      <c r="I18" s="106">
        <f t="shared" si="3"/>
        <v>1165</v>
      </c>
      <c r="J18" s="107">
        <f t="shared" si="4"/>
        <v>715</v>
      </c>
      <c r="K18" s="57">
        <f t="shared" si="5"/>
        <v>17</v>
      </c>
      <c r="L18" s="7">
        <v>782</v>
      </c>
      <c r="M18" s="108">
        <f t="shared" si="6"/>
        <v>13</v>
      </c>
      <c r="N18" s="108">
        <f t="shared" si="7"/>
        <v>1947</v>
      </c>
      <c r="O18" s="109">
        <f t="shared" si="8"/>
        <v>1035</v>
      </c>
      <c r="P18" s="57">
        <f t="shared" si="9"/>
        <v>16</v>
      </c>
      <c r="Q18" s="23">
        <v>738</v>
      </c>
      <c r="R18" s="25">
        <f t="shared" si="10"/>
        <v>17</v>
      </c>
      <c r="S18" s="140">
        <f t="shared" si="11"/>
        <v>2685</v>
      </c>
      <c r="T18" s="139">
        <f t="shared" si="12"/>
        <v>16</v>
      </c>
      <c r="U18" s="110">
        <v>888</v>
      </c>
      <c r="V18" s="111">
        <f t="shared" si="13"/>
        <v>8</v>
      </c>
      <c r="W18" s="111">
        <f t="shared" si="14"/>
        <v>3573</v>
      </c>
      <c r="X18" s="57">
        <f t="shared" si="15"/>
        <v>14</v>
      </c>
      <c r="Y18" s="112">
        <v>647</v>
      </c>
      <c r="Z18" s="113">
        <f t="shared" si="16"/>
        <v>13</v>
      </c>
      <c r="AA18" s="113">
        <f t="shared" si="17"/>
        <v>4220</v>
      </c>
      <c r="AB18" s="57">
        <f t="shared" si="18"/>
        <v>14</v>
      </c>
      <c r="AC18" s="153">
        <v>715</v>
      </c>
      <c r="AD18" s="152">
        <f t="shared" si="19"/>
        <v>15</v>
      </c>
      <c r="AE18" s="152">
        <f t="shared" si="20"/>
        <v>4935</v>
      </c>
      <c r="AF18" s="57">
        <f t="shared" si="21"/>
        <v>14</v>
      </c>
      <c r="AG18" s="167">
        <v>592</v>
      </c>
      <c r="AH18" s="168">
        <f t="shared" si="22"/>
        <v>12</v>
      </c>
      <c r="AI18" s="168">
        <f t="shared" si="23"/>
        <v>5527</v>
      </c>
      <c r="AJ18" s="57">
        <f t="shared" si="24"/>
        <v>14</v>
      </c>
      <c r="AL18" s="114"/>
      <c r="AM18" s="115" t="e">
        <f t="shared" si="25"/>
        <v>#N/A</v>
      </c>
      <c r="AN18" s="115">
        <f t="shared" si="26"/>
        <v>4220</v>
      </c>
      <c r="AO18" s="57">
        <f t="shared" si="27"/>
        <v>14</v>
      </c>
      <c r="AP18" s="116"/>
      <c r="AQ18" s="117" t="e">
        <f t="shared" si="28"/>
        <v>#N/A</v>
      </c>
      <c r="AR18" s="117">
        <f t="shared" si="29"/>
        <v>4220</v>
      </c>
      <c r="AS18" s="156">
        <f t="shared" si="30"/>
        <v>14</v>
      </c>
      <c r="AT18" s="159">
        <f t="shared" si="31"/>
        <v>690.875</v>
      </c>
    </row>
    <row r="19" spans="2:46">
      <c r="B19" s="144">
        <v>1707</v>
      </c>
      <c r="C19" t="s">
        <v>557</v>
      </c>
      <c r="D19" s="104">
        <v>478</v>
      </c>
      <c r="E19" s="105">
        <f t="shared" si="0"/>
        <v>335</v>
      </c>
      <c r="F19" s="57">
        <f t="shared" si="1"/>
        <v>19</v>
      </c>
      <c r="G19" s="15">
        <v>680</v>
      </c>
      <c r="H19" s="106">
        <f t="shared" si="2"/>
        <v>17</v>
      </c>
      <c r="I19" s="106">
        <f t="shared" si="3"/>
        <v>1158</v>
      </c>
      <c r="J19" s="107">
        <f t="shared" si="4"/>
        <v>722</v>
      </c>
      <c r="K19" s="57">
        <f t="shared" si="5"/>
        <v>18</v>
      </c>
      <c r="L19" s="7">
        <v>780</v>
      </c>
      <c r="M19" s="108">
        <f t="shared" si="6"/>
        <v>14</v>
      </c>
      <c r="N19" s="108">
        <f t="shared" si="7"/>
        <v>1938</v>
      </c>
      <c r="O19" s="109">
        <f t="shared" si="8"/>
        <v>1044</v>
      </c>
      <c r="P19" s="57">
        <f t="shared" si="9"/>
        <v>17</v>
      </c>
      <c r="Q19" s="23">
        <v>865</v>
      </c>
      <c r="R19" s="25">
        <f t="shared" si="10"/>
        <v>12</v>
      </c>
      <c r="S19" s="140">
        <f t="shared" si="11"/>
        <v>2803</v>
      </c>
      <c r="T19" s="139">
        <f t="shared" si="12"/>
        <v>15</v>
      </c>
      <c r="U19" s="110">
        <v>764</v>
      </c>
      <c r="V19" s="111">
        <f t="shared" si="13"/>
        <v>13</v>
      </c>
      <c r="W19" s="111">
        <f t="shared" si="14"/>
        <v>3567</v>
      </c>
      <c r="X19" s="57">
        <f t="shared" si="15"/>
        <v>15</v>
      </c>
      <c r="Y19" s="112">
        <v>470</v>
      </c>
      <c r="Z19" s="113">
        <f t="shared" si="16"/>
        <v>18</v>
      </c>
      <c r="AA19" s="113">
        <f t="shared" si="17"/>
        <v>4037</v>
      </c>
      <c r="AB19" s="57">
        <f t="shared" si="18"/>
        <v>15</v>
      </c>
      <c r="AC19" s="153">
        <v>683</v>
      </c>
      <c r="AD19" s="152">
        <f t="shared" si="19"/>
        <v>17</v>
      </c>
      <c r="AE19" s="152">
        <f t="shared" si="20"/>
        <v>4720</v>
      </c>
      <c r="AF19" s="57">
        <f t="shared" si="21"/>
        <v>15</v>
      </c>
      <c r="AG19" s="167">
        <v>584</v>
      </c>
      <c r="AH19" s="168">
        <f t="shared" si="22"/>
        <v>13</v>
      </c>
      <c r="AI19" s="168">
        <f t="shared" si="23"/>
        <v>5304</v>
      </c>
      <c r="AJ19" s="57">
        <f t="shared" si="24"/>
        <v>15</v>
      </c>
      <c r="AL19" s="114"/>
      <c r="AM19" s="115" t="e">
        <f t="shared" si="25"/>
        <v>#N/A</v>
      </c>
      <c r="AN19" s="115">
        <f t="shared" si="26"/>
        <v>4037</v>
      </c>
      <c r="AO19" s="57">
        <f t="shared" si="27"/>
        <v>15</v>
      </c>
      <c r="AP19" s="116"/>
      <c r="AQ19" s="117" t="e">
        <f t="shared" si="28"/>
        <v>#N/A</v>
      </c>
      <c r="AR19" s="117">
        <f t="shared" si="29"/>
        <v>4037</v>
      </c>
      <c r="AS19" s="156">
        <f t="shared" si="30"/>
        <v>15</v>
      </c>
      <c r="AT19" s="159">
        <f t="shared" si="31"/>
        <v>663</v>
      </c>
    </row>
    <row r="20" spans="2:46">
      <c r="B20" s="144">
        <v>2255</v>
      </c>
      <c r="C20" s="118" t="s">
        <v>543</v>
      </c>
      <c r="D20" s="104">
        <v>846</v>
      </c>
      <c r="E20" s="105">
        <f t="shared" si="0"/>
        <v>-33</v>
      </c>
      <c r="F20" s="57">
        <f t="shared" si="1"/>
        <v>9</v>
      </c>
      <c r="G20" s="15">
        <v>756</v>
      </c>
      <c r="H20" s="106">
        <f t="shared" si="2"/>
        <v>14</v>
      </c>
      <c r="I20" s="106">
        <f t="shared" si="3"/>
        <v>1602</v>
      </c>
      <c r="J20" s="107">
        <f t="shared" si="4"/>
        <v>278</v>
      </c>
      <c r="K20" s="57">
        <f t="shared" si="5"/>
        <v>11</v>
      </c>
      <c r="L20" s="7">
        <v>526</v>
      </c>
      <c r="M20" s="108">
        <f t="shared" si="6"/>
        <v>19</v>
      </c>
      <c r="N20" s="108">
        <f t="shared" si="7"/>
        <v>2128</v>
      </c>
      <c r="O20" s="109">
        <f t="shared" si="8"/>
        <v>854</v>
      </c>
      <c r="P20" s="57">
        <f t="shared" si="9"/>
        <v>15</v>
      </c>
      <c r="Q20" s="23">
        <v>936</v>
      </c>
      <c r="R20" s="25">
        <f t="shared" si="10"/>
        <v>9</v>
      </c>
      <c r="S20" s="140">
        <f t="shared" si="11"/>
        <v>3064</v>
      </c>
      <c r="T20" s="139">
        <f t="shared" si="12"/>
        <v>14</v>
      </c>
      <c r="U20" s="110">
        <v>362</v>
      </c>
      <c r="V20" s="111">
        <f t="shared" si="13"/>
        <v>20</v>
      </c>
      <c r="W20" s="111">
        <f t="shared" si="14"/>
        <v>3426</v>
      </c>
      <c r="X20" s="57">
        <f t="shared" si="15"/>
        <v>16</v>
      </c>
      <c r="Y20" s="112">
        <v>452</v>
      </c>
      <c r="Z20" s="113">
        <f t="shared" si="16"/>
        <v>19</v>
      </c>
      <c r="AA20" s="113">
        <f t="shared" si="17"/>
        <v>3878</v>
      </c>
      <c r="AB20" s="57">
        <f t="shared" si="18"/>
        <v>16</v>
      </c>
      <c r="AC20" s="153">
        <v>502</v>
      </c>
      <c r="AD20" s="152">
        <f t="shared" si="19"/>
        <v>20</v>
      </c>
      <c r="AE20" s="152">
        <f t="shared" si="20"/>
        <v>4380</v>
      </c>
      <c r="AF20" s="57">
        <f t="shared" si="21"/>
        <v>16</v>
      </c>
      <c r="AG20" s="167">
        <v>617</v>
      </c>
      <c r="AH20" s="168">
        <f t="shared" si="22"/>
        <v>11</v>
      </c>
      <c r="AI20" s="168">
        <f t="shared" si="23"/>
        <v>4997</v>
      </c>
      <c r="AJ20" s="57">
        <f t="shared" si="24"/>
        <v>16</v>
      </c>
      <c r="AL20" s="114"/>
      <c r="AM20" s="115" t="e">
        <f t="shared" si="25"/>
        <v>#N/A</v>
      </c>
      <c r="AN20" s="115">
        <f t="shared" si="26"/>
        <v>3878</v>
      </c>
      <c r="AO20" s="57">
        <f t="shared" si="27"/>
        <v>16</v>
      </c>
      <c r="AP20" s="116"/>
      <c r="AQ20" s="117" t="e">
        <f t="shared" si="28"/>
        <v>#N/A</v>
      </c>
      <c r="AR20" s="117">
        <f t="shared" si="29"/>
        <v>3878</v>
      </c>
      <c r="AS20" s="156">
        <f t="shared" si="30"/>
        <v>16</v>
      </c>
      <c r="AT20" s="159">
        <f t="shared" si="31"/>
        <v>624.625</v>
      </c>
    </row>
    <row r="21" spans="2:46">
      <c r="B21" s="144">
        <v>2075</v>
      </c>
      <c r="C21" s="118" t="s">
        <v>555</v>
      </c>
      <c r="D21" s="104">
        <v>513</v>
      </c>
      <c r="E21" s="105">
        <f t="shared" si="0"/>
        <v>300</v>
      </c>
      <c r="F21" s="57">
        <f t="shared" si="1"/>
        <v>16</v>
      </c>
      <c r="G21" s="15">
        <v>640</v>
      </c>
      <c r="H21" s="106">
        <f t="shared" si="2"/>
        <v>19</v>
      </c>
      <c r="I21" s="106">
        <f t="shared" si="3"/>
        <v>1153</v>
      </c>
      <c r="J21" s="107">
        <f t="shared" si="4"/>
        <v>727</v>
      </c>
      <c r="K21" s="57">
        <f t="shared" si="5"/>
        <v>19</v>
      </c>
      <c r="L21" s="7">
        <v>729</v>
      </c>
      <c r="M21" s="108">
        <f t="shared" si="6"/>
        <v>15</v>
      </c>
      <c r="N21" s="108">
        <f t="shared" si="7"/>
        <v>1882</v>
      </c>
      <c r="O21" s="109">
        <f t="shared" si="8"/>
        <v>1100</v>
      </c>
      <c r="P21" s="57">
        <f t="shared" si="9"/>
        <v>18</v>
      </c>
      <c r="Q21" s="23">
        <v>711</v>
      </c>
      <c r="R21" s="25">
        <f t="shared" si="10"/>
        <v>18</v>
      </c>
      <c r="S21" s="140">
        <f t="shared" si="11"/>
        <v>2593</v>
      </c>
      <c r="T21" s="139">
        <f t="shared" si="12"/>
        <v>18</v>
      </c>
      <c r="U21" s="110">
        <v>426</v>
      </c>
      <c r="V21" s="111">
        <f t="shared" si="13"/>
        <v>19</v>
      </c>
      <c r="W21" s="111">
        <f t="shared" si="14"/>
        <v>3019</v>
      </c>
      <c r="X21" s="57">
        <f t="shared" si="15"/>
        <v>18</v>
      </c>
      <c r="Y21" s="112">
        <v>489</v>
      </c>
      <c r="Z21" s="113">
        <f t="shared" si="16"/>
        <v>15</v>
      </c>
      <c r="AA21" s="113">
        <f t="shared" si="17"/>
        <v>3508</v>
      </c>
      <c r="AB21" s="57">
        <f t="shared" si="18"/>
        <v>18</v>
      </c>
      <c r="AC21" s="153">
        <v>690</v>
      </c>
      <c r="AD21" s="152">
        <f t="shared" si="19"/>
        <v>16</v>
      </c>
      <c r="AE21" s="152">
        <f t="shared" si="20"/>
        <v>4198</v>
      </c>
      <c r="AF21" s="57">
        <f t="shared" si="21"/>
        <v>18</v>
      </c>
      <c r="AG21" s="167">
        <v>741</v>
      </c>
      <c r="AH21" s="168">
        <f t="shared" si="22"/>
        <v>4</v>
      </c>
      <c r="AI21" s="168">
        <f t="shared" si="23"/>
        <v>4939</v>
      </c>
      <c r="AJ21" s="57">
        <f t="shared" si="24"/>
        <v>17</v>
      </c>
      <c r="AL21" s="114"/>
      <c r="AM21" s="115" t="e">
        <f t="shared" si="25"/>
        <v>#N/A</v>
      </c>
      <c r="AN21" s="115">
        <f t="shared" si="26"/>
        <v>3508</v>
      </c>
      <c r="AO21" s="57">
        <f t="shared" si="27"/>
        <v>18</v>
      </c>
      <c r="AP21" s="116"/>
      <c r="AQ21" s="117" t="e">
        <f t="shared" si="28"/>
        <v>#N/A</v>
      </c>
      <c r="AR21" s="117">
        <f t="shared" si="29"/>
        <v>3508</v>
      </c>
      <c r="AS21" s="156">
        <f t="shared" si="30"/>
        <v>18</v>
      </c>
      <c r="AT21" s="159">
        <f t="shared" si="31"/>
        <v>617.375</v>
      </c>
    </row>
    <row r="22" spans="2:46">
      <c r="B22" s="144">
        <v>1949</v>
      </c>
      <c r="C22" s="118" t="s">
        <v>552</v>
      </c>
      <c r="D22" s="104">
        <v>483</v>
      </c>
      <c r="E22" s="105">
        <f t="shared" si="0"/>
        <v>330</v>
      </c>
      <c r="F22" s="57">
        <f t="shared" si="1"/>
        <v>18</v>
      </c>
      <c r="G22" s="15">
        <v>965</v>
      </c>
      <c r="H22" s="106">
        <f t="shared" si="2"/>
        <v>8</v>
      </c>
      <c r="I22" s="106">
        <f t="shared" si="3"/>
        <v>1448</v>
      </c>
      <c r="J22" s="107">
        <f t="shared" si="4"/>
        <v>432</v>
      </c>
      <c r="K22" s="57">
        <f t="shared" si="5"/>
        <v>15</v>
      </c>
      <c r="L22" s="7">
        <v>808</v>
      </c>
      <c r="M22" s="108">
        <f t="shared" si="6"/>
        <v>11</v>
      </c>
      <c r="N22" s="108">
        <f t="shared" si="7"/>
        <v>2256</v>
      </c>
      <c r="O22" s="109">
        <f t="shared" si="8"/>
        <v>726</v>
      </c>
      <c r="P22" s="57">
        <f t="shared" si="9"/>
        <v>14</v>
      </c>
      <c r="Q22" s="23">
        <v>380</v>
      </c>
      <c r="R22" s="25">
        <f t="shared" si="10"/>
        <v>22</v>
      </c>
      <c r="S22" s="140">
        <f t="shared" si="11"/>
        <v>2636</v>
      </c>
      <c r="T22" s="139">
        <f t="shared" si="12"/>
        <v>17</v>
      </c>
      <c r="U22" s="110">
        <v>669</v>
      </c>
      <c r="V22" s="111">
        <f t="shared" si="13"/>
        <v>16</v>
      </c>
      <c r="W22" s="111">
        <f t="shared" si="14"/>
        <v>3305</v>
      </c>
      <c r="X22" s="57">
        <f t="shared" si="15"/>
        <v>17</v>
      </c>
      <c r="Y22" s="112">
        <v>479</v>
      </c>
      <c r="Z22" s="113">
        <f t="shared" si="16"/>
        <v>17</v>
      </c>
      <c r="AA22" s="113">
        <f t="shared" si="17"/>
        <v>3784</v>
      </c>
      <c r="AB22" s="57">
        <f t="shared" si="18"/>
        <v>17</v>
      </c>
      <c r="AC22" s="153">
        <v>417</v>
      </c>
      <c r="AD22" s="152">
        <f t="shared" si="19"/>
        <v>21</v>
      </c>
      <c r="AE22" s="152">
        <f t="shared" si="20"/>
        <v>4201</v>
      </c>
      <c r="AF22" s="57">
        <f t="shared" si="21"/>
        <v>17</v>
      </c>
      <c r="AG22" s="167">
        <v>503</v>
      </c>
      <c r="AH22" s="168">
        <f t="shared" si="22"/>
        <v>16</v>
      </c>
      <c r="AI22" s="168">
        <f t="shared" si="23"/>
        <v>4704</v>
      </c>
      <c r="AJ22" s="57">
        <f t="shared" si="24"/>
        <v>18</v>
      </c>
      <c r="AL22" s="114"/>
      <c r="AM22" s="115" t="e">
        <f t="shared" si="25"/>
        <v>#N/A</v>
      </c>
      <c r="AN22" s="115">
        <f t="shared" si="26"/>
        <v>3784</v>
      </c>
      <c r="AO22" s="57">
        <f t="shared" si="27"/>
        <v>17</v>
      </c>
      <c r="AP22" s="116"/>
      <c r="AQ22" s="117" t="e">
        <f t="shared" si="28"/>
        <v>#N/A</v>
      </c>
      <c r="AR22" s="117">
        <f t="shared" si="29"/>
        <v>3784</v>
      </c>
      <c r="AS22" s="156">
        <f t="shared" si="30"/>
        <v>17</v>
      </c>
      <c r="AT22" s="159">
        <f t="shared" si="31"/>
        <v>588</v>
      </c>
    </row>
    <row r="23" spans="2:46">
      <c r="B23" s="144">
        <v>259</v>
      </c>
      <c r="C23" s="118" t="s">
        <v>542</v>
      </c>
      <c r="D23" s="104">
        <v>512</v>
      </c>
      <c r="E23" s="105">
        <f t="shared" si="0"/>
        <v>301</v>
      </c>
      <c r="F23" s="57">
        <f t="shared" si="1"/>
        <v>17</v>
      </c>
      <c r="G23" s="15">
        <v>702</v>
      </c>
      <c r="H23" s="106">
        <f t="shared" si="2"/>
        <v>16</v>
      </c>
      <c r="I23" s="106">
        <f t="shared" si="3"/>
        <v>1214</v>
      </c>
      <c r="J23" s="107">
        <f t="shared" si="4"/>
        <v>666</v>
      </c>
      <c r="K23" s="57">
        <f t="shared" si="5"/>
        <v>16</v>
      </c>
      <c r="L23" s="7">
        <v>461</v>
      </c>
      <c r="M23" s="108">
        <f t="shared" si="6"/>
        <v>21</v>
      </c>
      <c r="N23" s="108">
        <f t="shared" si="7"/>
        <v>1675</v>
      </c>
      <c r="O23" s="109">
        <f t="shared" si="8"/>
        <v>1307</v>
      </c>
      <c r="P23" s="57">
        <f t="shared" si="9"/>
        <v>19</v>
      </c>
      <c r="Q23" s="23">
        <v>800</v>
      </c>
      <c r="R23" s="25">
        <f t="shared" si="10"/>
        <v>14</v>
      </c>
      <c r="S23" s="140">
        <f t="shared" si="11"/>
        <v>2475</v>
      </c>
      <c r="T23" s="139">
        <f t="shared" si="12"/>
        <v>19</v>
      </c>
      <c r="U23" s="110">
        <v>289</v>
      </c>
      <c r="V23" s="111">
        <f t="shared" si="13"/>
        <v>23</v>
      </c>
      <c r="W23" s="111">
        <f t="shared" si="14"/>
        <v>2764</v>
      </c>
      <c r="X23" s="57">
        <f t="shared" si="15"/>
        <v>20</v>
      </c>
      <c r="Y23" s="112">
        <v>482</v>
      </c>
      <c r="Z23" s="113">
        <f t="shared" si="16"/>
        <v>16</v>
      </c>
      <c r="AA23" s="113">
        <f t="shared" si="17"/>
        <v>3246</v>
      </c>
      <c r="AB23" s="57">
        <f t="shared" si="18"/>
        <v>19</v>
      </c>
      <c r="AC23" s="153">
        <v>726</v>
      </c>
      <c r="AD23" s="152">
        <f t="shared" si="19"/>
        <v>14</v>
      </c>
      <c r="AE23" s="152">
        <f t="shared" si="20"/>
        <v>3972</v>
      </c>
      <c r="AF23" s="57">
        <f t="shared" si="21"/>
        <v>19</v>
      </c>
      <c r="AG23" s="167">
        <v>512</v>
      </c>
      <c r="AH23" s="168">
        <f t="shared" si="22"/>
        <v>15</v>
      </c>
      <c r="AI23" s="168">
        <f t="shared" si="23"/>
        <v>4484</v>
      </c>
      <c r="AJ23" s="57">
        <f t="shared" si="24"/>
        <v>19</v>
      </c>
      <c r="AL23" s="114"/>
      <c r="AM23" s="115" t="e">
        <f t="shared" si="25"/>
        <v>#N/A</v>
      </c>
      <c r="AN23" s="115">
        <f t="shared" si="26"/>
        <v>3246</v>
      </c>
      <c r="AO23" s="57">
        <f t="shared" si="27"/>
        <v>19</v>
      </c>
      <c r="AP23" s="116"/>
      <c r="AQ23" s="117" t="e">
        <f t="shared" si="28"/>
        <v>#N/A</v>
      </c>
      <c r="AR23" s="117">
        <f t="shared" si="29"/>
        <v>3246</v>
      </c>
      <c r="AS23" s="156">
        <f t="shared" si="30"/>
        <v>19</v>
      </c>
      <c r="AT23" s="159">
        <f t="shared" si="31"/>
        <v>560.5</v>
      </c>
    </row>
    <row r="24" spans="2:46">
      <c r="B24" s="144">
        <v>1944</v>
      </c>
      <c r="C24" s="118" t="s">
        <v>548</v>
      </c>
      <c r="D24" s="104">
        <v>563</v>
      </c>
      <c r="E24" s="105">
        <f t="shared" si="0"/>
        <v>250</v>
      </c>
      <c r="F24" s="57">
        <f t="shared" si="1"/>
        <v>15</v>
      </c>
      <c r="G24" s="15">
        <v>462</v>
      </c>
      <c r="H24" s="106">
        <f t="shared" si="2"/>
        <v>23</v>
      </c>
      <c r="I24" s="106">
        <f t="shared" si="3"/>
        <v>1025</v>
      </c>
      <c r="J24" s="107">
        <f t="shared" si="4"/>
        <v>855</v>
      </c>
      <c r="K24" s="57">
        <f t="shared" si="5"/>
        <v>20</v>
      </c>
      <c r="L24" s="7">
        <v>488</v>
      </c>
      <c r="M24" s="108">
        <f t="shared" si="6"/>
        <v>20</v>
      </c>
      <c r="N24" s="108">
        <f t="shared" si="7"/>
        <v>1513</v>
      </c>
      <c r="O24" s="109">
        <f t="shared" si="8"/>
        <v>1469</v>
      </c>
      <c r="P24" s="57">
        <f t="shared" si="9"/>
        <v>20</v>
      </c>
      <c r="Q24" s="23">
        <v>376</v>
      </c>
      <c r="R24" s="25">
        <f t="shared" si="10"/>
        <v>23</v>
      </c>
      <c r="S24" s="140">
        <f t="shared" si="11"/>
        <v>1889</v>
      </c>
      <c r="T24" s="139">
        <f t="shared" si="12"/>
        <v>23</v>
      </c>
      <c r="U24" s="110">
        <v>332</v>
      </c>
      <c r="V24" s="111">
        <f t="shared" si="13"/>
        <v>22</v>
      </c>
      <c r="W24" s="111">
        <f t="shared" si="14"/>
        <v>2221</v>
      </c>
      <c r="X24" s="57">
        <f t="shared" si="15"/>
        <v>23</v>
      </c>
      <c r="Y24" s="112">
        <v>376</v>
      </c>
      <c r="Z24" s="113">
        <f t="shared" si="16"/>
        <v>20</v>
      </c>
      <c r="AA24" s="113">
        <f t="shared" si="17"/>
        <v>2597</v>
      </c>
      <c r="AB24" s="57">
        <f t="shared" si="18"/>
        <v>23</v>
      </c>
      <c r="AC24" s="153">
        <v>514</v>
      </c>
      <c r="AD24" s="152">
        <f t="shared" si="19"/>
        <v>19</v>
      </c>
      <c r="AE24" s="152">
        <f t="shared" si="20"/>
        <v>3111</v>
      </c>
      <c r="AF24" s="57">
        <f t="shared" si="21"/>
        <v>21</v>
      </c>
      <c r="AG24" s="167">
        <v>360</v>
      </c>
      <c r="AH24" s="168">
        <f t="shared" si="22"/>
        <v>20</v>
      </c>
      <c r="AI24" s="168">
        <f t="shared" si="23"/>
        <v>3471</v>
      </c>
      <c r="AJ24" s="57">
        <f t="shared" si="24"/>
        <v>20</v>
      </c>
      <c r="AL24" s="114"/>
      <c r="AM24" s="115" t="e">
        <f t="shared" si="25"/>
        <v>#N/A</v>
      </c>
      <c r="AN24" s="115">
        <f t="shared" si="26"/>
        <v>2597</v>
      </c>
      <c r="AO24" s="57">
        <f t="shared" si="27"/>
        <v>23</v>
      </c>
      <c r="AP24" s="116"/>
      <c r="AQ24" s="117" t="e">
        <f t="shared" si="28"/>
        <v>#N/A</v>
      </c>
      <c r="AR24" s="117">
        <f t="shared" si="29"/>
        <v>2597</v>
      </c>
      <c r="AS24" s="156">
        <f t="shared" si="30"/>
        <v>23</v>
      </c>
      <c r="AT24" s="159">
        <f t="shared" si="31"/>
        <v>433.875</v>
      </c>
    </row>
    <row r="25" spans="2:46">
      <c r="B25" s="144">
        <v>2248</v>
      </c>
      <c r="C25" s="118" t="s">
        <v>537</v>
      </c>
      <c r="D25" s="104">
        <v>395</v>
      </c>
      <c r="E25" s="105">
        <f t="shared" si="0"/>
        <v>418</v>
      </c>
      <c r="F25" s="57">
        <f t="shared" si="1"/>
        <v>20</v>
      </c>
      <c r="G25" s="15">
        <v>489</v>
      </c>
      <c r="H25" s="106">
        <f t="shared" si="2"/>
        <v>22</v>
      </c>
      <c r="I25" s="106">
        <f t="shared" si="3"/>
        <v>884</v>
      </c>
      <c r="J25" s="107">
        <f t="shared" si="4"/>
        <v>996</v>
      </c>
      <c r="K25" s="57">
        <f t="shared" si="5"/>
        <v>22</v>
      </c>
      <c r="L25" s="7">
        <v>607</v>
      </c>
      <c r="M25" s="108">
        <f t="shared" si="6"/>
        <v>17</v>
      </c>
      <c r="N25" s="108">
        <f t="shared" si="7"/>
        <v>1491</v>
      </c>
      <c r="O25" s="109">
        <f t="shared" si="8"/>
        <v>1491</v>
      </c>
      <c r="P25" s="57">
        <f t="shared" si="9"/>
        <v>21</v>
      </c>
      <c r="Q25" s="23">
        <v>606</v>
      </c>
      <c r="R25" s="25">
        <f t="shared" si="10"/>
        <v>21</v>
      </c>
      <c r="S25" s="140">
        <f t="shared" si="11"/>
        <v>2097</v>
      </c>
      <c r="T25" s="139">
        <f t="shared" si="12"/>
        <v>20</v>
      </c>
      <c r="U25" s="110">
        <v>362</v>
      </c>
      <c r="V25" s="111">
        <f t="shared" si="13"/>
        <v>20</v>
      </c>
      <c r="W25" s="111">
        <f t="shared" si="14"/>
        <v>2459</v>
      </c>
      <c r="X25" s="57">
        <f t="shared" si="15"/>
        <v>22</v>
      </c>
      <c r="Y25" s="112">
        <v>311</v>
      </c>
      <c r="Z25" s="113">
        <f t="shared" si="16"/>
        <v>22</v>
      </c>
      <c r="AA25" s="113">
        <f t="shared" si="17"/>
        <v>2770</v>
      </c>
      <c r="AB25" s="57">
        <f t="shared" si="18"/>
        <v>22</v>
      </c>
      <c r="AC25" s="153">
        <v>541</v>
      </c>
      <c r="AD25" s="152">
        <f t="shared" si="19"/>
        <v>18</v>
      </c>
      <c r="AE25" s="152">
        <f t="shared" si="20"/>
        <v>3311</v>
      </c>
      <c r="AF25" s="57">
        <f t="shared" si="21"/>
        <v>20</v>
      </c>
      <c r="AG25" s="167">
        <v>140</v>
      </c>
      <c r="AH25" s="168">
        <f t="shared" si="22"/>
        <v>24</v>
      </c>
      <c r="AI25" s="168">
        <f t="shared" si="23"/>
        <v>3451</v>
      </c>
      <c r="AJ25" s="57">
        <f t="shared" si="24"/>
        <v>21</v>
      </c>
      <c r="AL25" s="114"/>
      <c r="AM25" s="115" t="e">
        <f t="shared" si="25"/>
        <v>#N/A</v>
      </c>
      <c r="AN25" s="115">
        <f t="shared" si="26"/>
        <v>2770</v>
      </c>
      <c r="AO25" s="57">
        <f t="shared" si="27"/>
        <v>22</v>
      </c>
      <c r="AP25" s="116"/>
      <c r="AQ25" s="117" t="e">
        <f t="shared" si="28"/>
        <v>#N/A</v>
      </c>
      <c r="AR25" s="117">
        <f t="shared" si="29"/>
        <v>2770</v>
      </c>
      <c r="AS25" s="156">
        <f t="shared" si="30"/>
        <v>22</v>
      </c>
      <c r="AT25" s="159">
        <f t="shared" si="31"/>
        <v>431.375</v>
      </c>
    </row>
    <row r="26" spans="2:46">
      <c r="B26" s="144">
        <v>2215</v>
      </c>
      <c r="C26" s="118" t="s">
        <v>554</v>
      </c>
      <c r="D26" s="104">
        <v>276</v>
      </c>
      <c r="E26" s="105">
        <f t="shared" si="0"/>
        <v>537</v>
      </c>
      <c r="F26" s="57">
        <f t="shared" si="1"/>
        <v>22</v>
      </c>
      <c r="G26" s="15">
        <v>572</v>
      </c>
      <c r="H26" s="106">
        <f t="shared" si="2"/>
        <v>21</v>
      </c>
      <c r="I26" s="106">
        <f t="shared" si="3"/>
        <v>848</v>
      </c>
      <c r="J26" s="107">
        <f t="shared" si="4"/>
        <v>1032</v>
      </c>
      <c r="K26" s="57">
        <f t="shared" si="5"/>
        <v>23</v>
      </c>
      <c r="L26" s="7">
        <v>415</v>
      </c>
      <c r="M26" s="108">
        <f t="shared" si="6"/>
        <v>22</v>
      </c>
      <c r="N26" s="108">
        <f t="shared" si="7"/>
        <v>1263</v>
      </c>
      <c r="O26" s="109">
        <f t="shared" si="8"/>
        <v>1719</v>
      </c>
      <c r="P26" s="57">
        <f t="shared" si="9"/>
        <v>23</v>
      </c>
      <c r="Q26" s="23">
        <v>656</v>
      </c>
      <c r="R26" s="25">
        <f t="shared" si="10"/>
        <v>20</v>
      </c>
      <c r="S26" s="140">
        <f t="shared" si="11"/>
        <v>1919</v>
      </c>
      <c r="T26" s="139">
        <f t="shared" si="12"/>
        <v>22</v>
      </c>
      <c r="U26" s="110">
        <v>679</v>
      </c>
      <c r="V26" s="111">
        <f t="shared" si="13"/>
        <v>15</v>
      </c>
      <c r="W26" s="111">
        <f t="shared" si="14"/>
        <v>2598</v>
      </c>
      <c r="X26" s="57">
        <f t="shared" si="15"/>
        <v>21</v>
      </c>
      <c r="Y26" s="112">
        <v>330</v>
      </c>
      <c r="Z26" s="113">
        <f t="shared" si="16"/>
        <v>21</v>
      </c>
      <c r="AA26" s="113">
        <f t="shared" si="17"/>
        <v>2928</v>
      </c>
      <c r="AB26" s="57">
        <f t="shared" si="18"/>
        <v>20</v>
      </c>
      <c r="AC26" s="153">
        <v>152</v>
      </c>
      <c r="AD26" s="152">
        <f t="shared" si="19"/>
        <v>24</v>
      </c>
      <c r="AE26" s="152">
        <f t="shared" si="20"/>
        <v>3080</v>
      </c>
      <c r="AF26" s="57">
        <f t="shared" si="21"/>
        <v>22</v>
      </c>
      <c r="AG26" s="167">
        <v>355</v>
      </c>
      <c r="AH26" s="168">
        <f t="shared" si="22"/>
        <v>21</v>
      </c>
      <c r="AI26" s="168">
        <f t="shared" si="23"/>
        <v>3435</v>
      </c>
      <c r="AJ26" s="57">
        <f t="shared" si="24"/>
        <v>22</v>
      </c>
      <c r="AL26" s="114"/>
      <c r="AM26" s="115" t="e">
        <f t="shared" si="25"/>
        <v>#N/A</v>
      </c>
      <c r="AN26" s="115">
        <f t="shared" si="26"/>
        <v>2928</v>
      </c>
      <c r="AO26" s="57">
        <f t="shared" si="27"/>
        <v>20</v>
      </c>
      <c r="AP26" s="116"/>
      <c r="AQ26" s="117" t="e">
        <f t="shared" si="28"/>
        <v>#N/A</v>
      </c>
      <c r="AR26" s="117">
        <f t="shared" si="29"/>
        <v>2928</v>
      </c>
      <c r="AS26" s="156">
        <f t="shared" si="30"/>
        <v>20</v>
      </c>
      <c r="AT26" s="159">
        <f t="shared" si="31"/>
        <v>429.375</v>
      </c>
    </row>
    <row r="27" spans="2:46">
      <c r="B27" s="144">
        <v>387</v>
      </c>
      <c r="C27" s="61" t="s">
        <v>556</v>
      </c>
      <c r="D27" s="104">
        <v>254</v>
      </c>
      <c r="E27" s="105">
        <f t="shared" si="0"/>
        <v>559</v>
      </c>
      <c r="F27" s="57">
        <f t="shared" si="1"/>
        <v>24</v>
      </c>
      <c r="G27" s="15">
        <v>767</v>
      </c>
      <c r="H27" s="106">
        <f t="shared" si="2"/>
        <v>13</v>
      </c>
      <c r="I27" s="106">
        <f t="shared" si="3"/>
        <v>1021</v>
      </c>
      <c r="J27" s="107">
        <f t="shared" si="4"/>
        <v>859</v>
      </c>
      <c r="K27" s="57">
        <f t="shared" si="5"/>
        <v>21</v>
      </c>
      <c r="L27" s="7">
        <v>366</v>
      </c>
      <c r="M27" s="108">
        <f t="shared" si="6"/>
        <v>23</v>
      </c>
      <c r="N27" s="108">
        <f t="shared" si="7"/>
        <v>1387</v>
      </c>
      <c r="O27" s="109">
        <f t="shared" si="8"/>
        <v>1595</v>
      </c>
      <c r="P27" s="57">
        <f t="shared" si="9"/>
        <v>22</v>
      </c>
      <c r="Q27" s="23">
        <v>708</v>
      </c>
      <c r="R27" s="25">
        <f t="shared" si="10"/>
        <v>19</v>
      </c>
      <c r="S27" s="140">
        <f t="shared" si="11"/>
        <v>2095</v>
      </c>
      <c r="T27" s="139">
        <f t="shared" si="12"/>
        <v>21</v>
      </c>
      <c r="U27" s="110">
        <v>704</v>
      </c>
      <c r="V27" s="111">
        <f t="shared" si="13"/>
        <v>14</v>
      </c>
      <c r="W27" s="111">
        <f t="shared" si="14"/>
        <v>2799</v>
      </c>
      <c r="X27" s="57">
        <f t="shared" si="15"/>
        <v>19</v>
      </c>
      <c r="Y27" s="112">
        <v>4</v>
      </c>
      <c r="Z27" s="113">
        <f t="shared" si="16"/>
        <v>27</v>
      </c>
      <c r="AA27" s="113">
        <f t="shared" si="17"/>
        <v>2803</v>
      </c>
      <c r="AB27" s="57">
        <f t="shared" si="18"/>
        <v>21</v>
      </c>
      <c r="AC27" s="153">
        <v>218</v>
      </c>
      <c r="AD27" s="152">
        <f t="shared" si="19"/>
        <v>23</v>
      </c>
      <c r="AE27" s="152">
        <f t="shared" si="20"/>
        <v>3021</v>
      </c>
      <c r="AF27" s="57">
        <f t="shared" si="21"/>
        <v>23</v>
      </c>
      <c r="AG27" s="167">
        <v>347</v>
      </c>
      <c r="AH27" s="168">
        <f t="shared" si="22"/>
        <v>22</v>
      </c>
      <c r="AI27" s="168">
        <f t="shared" si="23"/>
        <v>3368</v>
      </c>
      <c r="AJ27" s="57">
        <f t="shared" si="24"/>
        <v>23</v>
      </c>
      <c r="AL27" s="114"/>
      <c r="AM27" s="115" t="e">
        <f t="shared" si="25"/>
        <v>#N/A</v>
      </c>
      <c r="AN27" s="115">
        <f t="shared" si="26"/>
        <v>2803</v>
      </c>
      <c r="AO27" s="57">
        <f t="shared" si="27"/>
        <v>21</v>
      </c>
      <c r="AP27" s="116"/>
      <c r="AQ27" s="117" t="e">
        <f t="shared" si="28"/>
        <v>#N/A</v>
      </c>
      <c r="AR27" s="117">
        <f t="shared" si="29"/>
        <v>2803</v>
      </c>
      <c r="AS27" s="156">
        <f t="shared" si="30"/>
        <v>21</v>
      </c>
      <c r="AT27" s="159">
        <f t="shared" si="31"/>
        <v>421</v>
      </c>
    </row>
    <row r="28" spans="2:46">
      <c r="B28" s="144">
        <v>1508</v>
      </c>
      <c r="C28" s="118" t="s">
        <v>551</v>
      </c>
      <c r="D28" s="104">
        <v>273</v>
      </c>
      <c r="E28" s="105">
        <f t="shared" si="0"/>
        <v>540</v>
      </c>
      <c r="F28" s="57">
        <f t="shared" si="1"/>
        <v>23</v>
      </c>
      <c r="G28" s="15">
        <v>238</v>
      </c>
      <c r="H28" s="106">
        <f t="shared" si="2"/>
        <v>24</v>
      </c>
      <c r="I28" s="106">
        <f t="shared" si="3"/>
        <v>511</v>
      </c>
      <c r="J28" s="107">
        <f t="shared" si="4"/>
        <v>1369</v>
      </c>
      <c r="K28" s="57">
        <f t="shared" si="5"/>
        <v>24</v>
      </c>
      <c r="L28" s="7">
        <v>195</v>
      </c>
      <c r="M28" s="108">
        <f t="shared" si="6"/>
        <v>24</v>
      </c>
      <c r="N28" s="108">
        <f t="shared" si="7"/>
        <v>706</v>
      </c>
      <c r="O28" s="109">
        <f t="shared" si="8"/>
        <v>2276</v>
      </c>
      <c r="P28" s="57">
        <f t="shared" si="9"/>
        <v>24</v>
      </c>
      <c r="Q28" s="23">
        <v>147</v>
      </c>
      <c r="R28" s="25">
        <f t="shared" si="10"/>
        <v>25</v>
      </c>
      <c r="S28" s="140">
        <f t="shared" si="11"/>
        <v>853</v>
      </c>
      <c r="T28" s="139">
        <f t="shared" si="12"/>
        <v>24</v>
      </c>
      <c r="U28" s="110">
        <v>170</v>
      </c>
      <c r="V28" s="111">
        <f t="shared" si="13"/>
        <v>25</v>
      </c>
      <c r="W28" s="111">
        <f t="shared" si="14"/>
        <v>1023</v>
      </c>
      <c r="X28" s="57">
        <f t="shared" si="15"/>
        <v>24</v>
      </c>
      <c r="Y28" s="112">
        <v>124</v>
      </c>
      <c r="Z28" s="113">
        <f t="shared" si="16"/>
        <v>25</v>
      </c>
      <c r="AA28" s="113">
        <f t="shared" si="17"/>
        <v>1147</v>
      </c>
      <c r="AB28" s="57">
        <f t="shared" si="18"/>
        <v>24</v>
      </c>
      <c r="AC28" s="153">
        <v>115</v>
      </c>
      <c r="AD28" s="152">
        <f t="shared" si="19"/>
        <v>26</v>
      </c>
      <c r="AE28" s="152">
        <f t="shared" si="20"/>
        <v>1262</v>
      </c>
      <c r="AF28" s="57">
        <f t="shared" si="21"/>
        <v>24</v>
      </c>
      <c r="AG28" s="167">
        <v>3</v>
      </c>
      <c r="AH28" s="168">
        <f t="shared" si="22"/>
        <v>26</v>
      </c>
      <c r="AI28" s="168">
        <f t="shared" si="23"/>
        <v>1265</v>
      </c>
      <c r="AJ28" s="57">
        <f t="shared" si="24"/>
        <v>24</v>
      </c>
      <c r="AL28" s="114"/>
      <c r="AM28" s="115" t="e">
        <f t="shared" si="25"/>
        <v>#N/A</v>
      </c>
      <c r="AN28" s="115">
        <f t="shared" si="26"/>
        <v>1147</v>
      </c>
      <c r="AO28" s="57">
        <f t="shared" si="27"/>
        <v>24</v>
      </c>
      <c r="AP28" s="116"/>
      <c r="AQ28" s="117" t="e">
        <f t="shared" si="28"/>
        <v>#N/A</v>
      </c>
      <c r="AR28" s="117">
        <f t="shared" si="29"/>
        <v>1147</v>
      </c>
      <c r="AS28" s="156">
        <f t="shared" si="30"/>
        <v>24</v>
      </c>
      <c r="AT28" s="159">
        <f t="shared" si="31"/>
        <v>158.125</v>
      </c>
    </row>
    <row r="29" spans="2:46">
      <c r="B29" s="145">
        <v>1781</v>
      </c>
      <c r="C29" s="61" t="s">
        <v>558</v>
      </c>
      <c r="D29" s="104">
        <v>137</v>
      </c>
      <c r="E29" s="105">
        <f t="shared" si="0"/>
        <v>676</v>
      </c>
      <c r="F29" s="57">
        <f t="shared" si="1"/>
        <v>25</v>
      </c>
      <c r="G29" s="15">
        <v>190</v>
      </c>
      <c r="H29" s="106">
        <f t="shared" si="2"/>
        <v>25</v>
      </c>
      <c r="I29" s="106">
        <f t="shared" si="3"/>
        <v>327</v>
      </c>
      <c r="J29" s="107">
        <f t="shared" si="4"/>
        <v>1553</v>
      </c>
      <c r="K29" s="57">
        <f t="shared" si="5"/>
        <v>25</v>
      </c>
      <c r="L29" s="7">
        <v>150</v>
      </c>
      <c r="M29" s="108">
        <f t="shared" si="6"/>
        <v>25</v>
      </c>
      <c r="N29" s="108">
        <f t="shared" si="7"/>
        <v>477</v>
      </c>
      <c r="O29" s="109">
        <f t="shared" si="8"/>
        <v>2505</v>
      </c>
      <c r="P29" s="57">
        <f t="shared" si="9"/>
        <v>25</v>
      </c>
      <c r="Q29" s="23">
        <v>134</v>
      </c>
      <c r="R29" s="25">
        <f t="shared" si="10"/>
        <v>26</v>
      </c>
      <c r="S29" s="140">
        <f t="shared" si="11"/>
        <v>611</v>
      </c>
      <c r="T29" s="139">
        <f t="shared" si="12"/>
        <v>25</v>
      </c>
      <c r="U29" s="110">
        <v>109</v>
      </c>
      <c r="V29" s="111">
        <f t="shared" si="13"/>
        <v>26</v>
      </c>
      <c r="W29" s="111">
        <f t="shared" si="14"/>
        <v>720</v>
      </c>
      <c r="X29" s="57">
        <f t="shared" si="15"/>
        <v>26</v>
      </c>
      <c r="Y29" s="112">
        <v>159</v>
      </c>
      <c r="Z29" s="113">
        <f t="shared" si="16"/>
        <v>24</v>
      </c>
      <c r="AA29" s="113">
        <f t="shared" si="17"/>
        <v>879</v>
      </c>
      <c r="AB29" s="57">
        <f t="shared" si="18"/>
        <v>25</v>
      </c>
      <c r="AC29" s="153">
        <v>132</v>
      </c>
      <c r="AD29" s="152">
        <f t="shared" si="19"/>
        <v>25</v>
      </c>
      <c r="AE29" s="152">
        <f t="shared" si="20"/>
        <v>1011</v>
      </c>
      <c r="AF29" s="57">
        <f t="shared" si="21"/>
        <v>25</v>
      </c>
      <c r="AG29" s="167">
        <v>160</v>
      </c>
      <c r="AH29" s="168">
        <f t="shared" si="22"/>
        <v>23</v>
      </c>
      <c r="AI29" s="168">
        <f t="shared" si="23"/>
        <v>1171</v>
      </c>
      <c r="AJ29" s="57">
        <f t="shared" si="24"/>
        <v>25</v>
      </c>
      <c r="AL29" s="114"/>
      <c r="AM29" s="115" t="e">
        <f t="shared" si="25"/>
        <v>#N/A</v>
      </c>
      <c r="AN29" s="115">
        <f t="shared" si="26"/>
        <v>879</v>
      </c>
      <c r="AO29" s="57">
        <f t="shared" si="27"/>
        <v>25</v>
      </c>
      <c r="AP29" s="116"/>
      <c r="AQ29" s="117" t="e">
        <f t="shared" si="28"/>
        <v>#N/A</v>
      </c>
      <c r="AR29" s="117">
        <f t="shared" si="29"/>
        <v>879</v>
      </c>
      <c r="AS29" s="156">
        <f t="shared" si="30"/>
        <v>25</v>
      </c>
      <c r="AT29" s="159">
        <f t="shared" si="31"/>
        <v>146.375</v>
      </c>
    </row>
    <row r="30" spans="2:46">
      <c r="B30" s="144">
        <v>1116</v>
      </c>
      <c r="C30" s="118" t="s">
        <v>559</v>
      </c>
      <c r="D30" s="104">
        <v>122</v>
      </c>
      <c r="E30" s="105">
        <f t="shared" si="0"/>
        <v>691</v>
      </c>
      <c r="F30" s="57">
        <f t="shared" si="1"/>
        <v>26</v>
      </c>
      <c r="G30" s="15">
        <v>178</v>
      </c>
      <c r="H30" s="106">
        <f t="shared" si="2"/>
        <v>26</v>
      </c>
      <c r="I30" s="106">
        <f t="shared" si="3"/>
        <v>300</v>
      </c>
      <c r="J30" s="107">
        <f t="shared" si="4"/>
        <v>1580</v>
      </c>
      <c r="K30" s="57">
        <f t="shared" si="5"/>
        <v>26</v>
      </c>
      <c r="L30" s="7">
        <v>58</v>
      </c>
      <c r="M30" s="108">
        <f t="shared" si="6"/>
        <v>26</v>
      </c>
      <c r="N30" s="108">
        <f t="shared" si="7"/>
        <v>358</v>
      </c>
      <c r="O30" s="109">
        <f t="shared" si="8"/>
        <v>2624</v>
      </c>
      <c r="P30" s="57">
        <f t="shared" si="9"/>
        <v>26</v>
      </c>
      <c r="Q30" s="23">
        <v>190</v>
      </c>
      <c r="R30" s="25">
        <f t="shared" si="10"/>
        <v>24</v>
      </c>
      <c r="S30" s="140">
        <f t="shared" si="11"/>
        <v>548</v>
      </c>
      <c r="T30" s="139">
        <f t="shared" si="12"/>
        <v>26</v>
      </c>
      <c r="U30" s="110">
        <v>207</v>
      </c>
      <c r="V30" s="111">
        <f t="shared" si="13"/>
        <v>24</v>
      </c>
      <c r="W30" s="111">
        <f t="shared" si="14"/>
        <v>755</v>
      </c>
      <c r="X30" s="57">
        <f t="shared" si="15"/>
        <v>25</v>
      </c>
      <c r="Y30" s="112">
        <v>53</v>
      </c>
      <c r="Z30" s="113">
        <f t="shared" si="16"/>
        <v>26</v>
      </c>
      <c r="AA30" s="113">
        <f t="shared" si="17"/>
        <v>808</v>
      </c>
      <c r="AB30" s="57">
        <f t="shared" si="18"/>
        <v>26</v>
      </c>
      <c r="AC30" s="153">
        <v>114</v>
      </c>
      <c r="AD30" s="152">
        <f t="shared" si="19"/>
        <v>27</v>
      </c>
      <c r="AE30" s="152">
        <f t="shared" si="20"/>
        <v>922</v>
      </c>
      <c r="AF30" s="57">
        <f t="shared" si="21"/>
        <v>26</v>
      </c>
      <c r="AG30" s="167">
        <v>125</v>
      </c>
      <c r="AH30" s="168">
        <f t="shared" si="22"/>
        <v>25</v>
      </c>
      <c r="AI30" s="168">
        <f t="shared" si="23"/>
        <v>1047</v>
      </c>
      <c r="AJ30" s="57">
        <f t="shared" si="24"/>
        <v>26</v>
      </c>
      <c r="AL30" s="114"/>
      <c r="AM30" s="115" t="e">
        <f t="shared" si="25"/>
        <v>#N/A</v>
      </c>
      <c r="AN30" s="115">
        <f t="shared" si="26"/>
        <v>808</v>
      </c>
      <c r="AO30" s="57">
        <f t="shared" si="27"/>
        <v>26</v>
      </c>
      <c r="AP30" s="116"/>
      <c r="AQ30" s="117" t="e">
        <f t="shared" si="28"/>
        <v>#N/A</v>
      </c>
      <c r="AR30" s="117">
        <f t="shared" si="29"/>
        <v>808</v>
      </c>
      <c r="AS30" s="156">
        <f t="shared" si="30"/>
        <v>26</v>
      </c>
      <c r="AT30" s="159">
        <f t="shared" si="31"/>
        <v>130.875</v>
      </c>
    </row>
    <row r="31" spans="2:46">
      <c r="B31" s="144">
        <v>2242</v>
      </c>
      <c r="C31" s="118" t="s">
        <v>1011</v>
      </c>
      <c r="D31" s="119">
        <v>0</v>
      </c>
      <c r="E31" s="161">
        <f t="shared" si="0"/>
        <v>813</v>
      </c>
      <c r="F31" s="162">
        <f t="shared" si="1"/>
        <v>28</v>
      </c>
      <c r="G31" s="15">
        <v>78</v>
      </c>
      <c r="H31" s="106">
        <f t="shared" si="2"/>
        <v>27</v>
      </c>
      <c r="I31" s="106">
        <f t="shared" si="3"/>
        <v>78</v>
      </c>
      <c r="J31" s="107">
        <f t="shared" si="4"/>
        <v>1802</v>
      </c>
      <c r="K31" s="57">
        <f t="shared" si="5"/>
        <v>27</v>
      </c>
      <c r="L31" s="119">
        <v>0</v>
      </c>
      <c r="M31" s="120">
        <f t="shared" si="6"/>
        <v>28</v>
      </c>
      <c r="N31" s="108">
        <f t="shared" si="7"/>
        <v>78</v>
      </c>
      <c r="O31" s="109">
        <f t="shared" si="8"/>
        <v>2904</v>
      </c>
      <c r="P31" s="57">
        <f t="shared" si="9"/>
        <v>27</v>
      </c>
      <c r="Q31" s="119">
        <v>0</v>
      </c>
      <c r="R31" s="120">
        <f t="shared" si="10"/>
        <v>27</v>
      </c>
      <c r="S31" s="140">
        <f t="shared" si="11"/>
        <v>78</v>
      </c>
      <c r="T31" s="57">
        <f t="shared" si="12"/>
        <v>27</v>
      </c>
      <c r="U31" s="119">
        <v>0</v>
      </c>
      <c r="V31" s="120">
        <f t="shared" si="13"/>
        <v>27</v>
      </c>
      <c r="W31" s="111">
        <f t="shared" si="14"/>
        <v>78</v>
      </c>
      <c r="X31" s="57">
        <f t="shared" si="15"/>
        <v>27</v>
      </c>
      <c r="Y31" s="112">
        <v>225</v>
      </c>
      <c r="Z31" s="113">
        <f t="shared" si="16"/>
        <v>23</v>
      </c>
      <c r="AA31" s="113">
        <f t="shared" si="17"/>
        <v>303</v>
      </c>
      <c r="AB31" s="57">
        <f t="shared" si="18"/>
        <v>27</v>
      </c>
      <c r="AC31" s="153">
        <v>245</v>
      </c>
      <c r="AD31" s="152">
        <f t="shared" si="19"/>
        <v>22</v>
      </c>
      <c r="AE31" s="152">
        <f t="shared" si="20"/>
        <v>548</v>
      </c>
      <c r="AF31" s="57">
        <f t="shared" si="21"/>
        <v>27</v>
      </c>
      <c r="AG31" s="167">
        <v>0</v>
      </c>
      <c r="AH31" s="168">
        <f t="shared" si="22"/>
        <v>27</v>
      </c>
      <c r="AI31" s="168">
        <f t="shared" si="23"/>
        <v>548</v>
      </c>
      <c r="AJ31" s="57">
        <f t="shared" si="24"/>
        <v>27</v>
      </c>
      <c r="AL31" s="114"/>
      <c r="AM31" s="115" t="e">
        <f t="shared" si="25"/>
        <v>#N/A</v>
      </c>
      <c r="AN31" s="115">
        <f t="shared" si="26"/>
        <v>303</v>
      </c>
      <c r="AO31" s="57">
        <f t="shared" si="27"/>
        <v>27</v>
      </c>
      <c r="AP31" s="116"/>
      <c r="AQ31" s="117" t="e">
        <f t="shared" si="28"/>
        <v>#N/A</v>
      </c>
      <c r="AR31" s="117">
        <f t="shared" si="29"/>
        <v>303</v>
      </c>
      <c r="AS31" s="156">
        <f t="shared" si="30"/>
        <v>27</v>
      </c>
      <c r="AT31" s="159">
        <f t="shared" si="31"/>
        <v>68.5</v>
      </c>
    </row>
    <row r="32" spans="2:46">
      <c r="B32" s="144">
        <v>2315</v>
      </c>
      <c r="C32" s="118" t="s">
        <v>1019</v>
      </c>
      <c r="D32" s="119">
        <v>0</v>
      </c>
      <c r="E32" s="161">
        <f t="shared" si="0"/>
        <v>813</v>
      </c>
      <c r="F32" s="162">
        <f t="shared" si="1"/>
        <v>28</v>
      </c>
      <c r="G32" s="15">
        <v>25</v>
      </c>
      <c r="H32" s="106">
        <f t="shared" si="2"/>
        <v>28</v>
      </c>
      <c r="I32" s="106">
        <f t="shared" si="3"/>
        <v>25</v>
      </c>
      <c r="J32" s="107">
        <f t="shared" si="4"/>
        <v>1855</v>
      </c>
      <c r="K32" s="57">
        <f t="shared" si="5"/>
        <v>28</v>
      </c>
      <c r="L32" s="119">
        <v>0</v>
      </c>
      <c r="M32" s="120">
        <f t="shared" si="6"/>
        <v>28</v>
      </c>
      <c r="N32" s="108">
        <f t="shared" si="7"/>
        <v>25</v>
      </c>
      <c r="O32" s="109">
        <f t="shared" si="8"/>
        <v>2957</v>
      </c>
      <c r="P32" s="57">
        <f t="shared" si="9"/>
        <v>28</v>
      </c>
      <c r="Q32" s="119">
        <v>0</v>
      </c>
      <c r="R32" s="120">
        <f t="shared" si="10"/>
        <v>27</v>
      </c>
      <c r="S32" s="140">
        <f t="shared" si="11"/>
        <v>25</v>
      </c>
      <c r="T32" s="57">
        <f t="shared" si="12"/>
        <v>28</v>
      </c>
      <c r="U32" s="119">
        <v>0</v>
      </c>
      <c r="V32" s="120">
        <f t="shared" si="13"/>
        <v>27</v>
      </c>
      <c r="W32" s="111">
        <f t="shared" si="14"/>
        <v>25</v>
      </c>
      <c r="X32" s="57">
        <f t="shared" si="15"/>
        <v>28</v>
      </c>
      <c r="Y32" s="119">
        <v>0</v>
      </c>
      <c r="Z32" s="120">
        <f t="shared" si="16"/>
        <v>28</v>
      </c>
      <c r="AA32" s="113">
        <f t="shared" si="17"/>
        <v>25</v>
      </c>
      <c r="AB32" s="57">
        <f t="shared" si="18"/>
        <v>28</v>
      </c>
      <c r="AC32" s="119">
        <v>0</v>
      </c>
      <c r="AD32" s="120">
        <f t="shared" si="19"/>
        <v>28</v>
      </c>
      <c r="AE32" s="152">
        <f t="shared" si="20"/>
        <v>25</v>
      </c>
      <c r="AF32" s="57">
        <f t="shared" si="21"/>
        <v>28</v>
      </c>
      <c r="AG32" s="167">
        <v>0</v>
      </c>
      <c r="AH32" s="168">
        <f t="shared" si="22"/>
        <v>27</v>
      </c>
      <c r="AI32" s="168">
        <f t="shared" si="23"/>
        <v>25</v>
      </c>
      <c r="AJ32" s="57">
        <f t="shared" si="24"/>
        <v>28</v>
      </c>
      <c r="AL32" s="114"/>
      <c r="AM32" s="115" t="e">
        <f t="shared" si="25"/>
        <v>#N/A</v>
      </c>
      <c r="AN32" s="115">
        <f t="shared" si="26"/>
        <v>25</v>
      </c>
      <c r="AO32" s="57">
        <f t="shared" si="27"/>
        <v>28</v>
      </c>
      <c r="AP32" s="116"/>
      <c r="AQ32" s="117" t="e">
        <f t="shared" si="28"/>
        <v>#N/A</v>
      </c>
      <c r="AR32" s="117">
        <f t="shared" si="29"/>
        <v>25</v>
      </c>
      <c r="AS32" s="156">
        <f t="shared" si="30"/>
        <v>28</v>
      </c>
      <c r="AT32" s="159">
        <f t="shared" si="31"/>
        <v>3.125</v>
      </c>
    </row>
    <row r="33" spans="2:46" ht="15.75" thickBot="1">
      <c r="B33" s="147">
        <v>2309</v>
      </c>
      <c r="C33" s="121" t="s">
        <v>561</v>
      </c>
      <c r="D33" s="122">
        <v>4</v>
      </c>
      <c r="E33" s="123">
        <f t="shared" si="0"/>
        <v>809</v>
      </c>
      <c r="F33" s="55">
        <f t="shared" si="1"/>
        <v>27</v>
      </c>
      <c r="G33" s="124">
        <v>1</v>
      </c>
      <c r="H33" s="125">
        <f t="shared" si="2"/>
        <v>29</v>
      </c>
      <c r="I33" s="125">
        <f t="shared" si="3"/>
        <v>5</v>
      </c>
      <c r="J33" s="126">
        <f t="shared" si="4"/>
        <v>1875</v>
      </c>
      <c r="K33" s="55">
        <f t="shared" si="5"/>
        <v>29</v>
      </c>
      <c r="L33" s="127">
        <v>10</v>
      </c>
      <c r="M33" s="128">
        <f t="shared" si="6"/>
        <v>27</v>
      </c>
      <c r="N33" s="128">
        <f t="shared" si="7"/>
        <v>15</v>
      </c>
      <c r="O33" s="129">
        <f t="shared" si="8"/>
        <v>2967</v>
      </c>
      <c r="P33" s="55">
        <f t="shared" si="9"/>
        <v>29</v>
      </c>
      <c r="Q33" s="131">
        <v>0</v>
      </c>
      <c r="R33" s="132">
        <f t="shared" si="10"/>
        <v>27</v>
      </c>
      <c r="S33" s="130">
        <f t="shared" si="11"/>
        <v>15</v>
      </c>
      <c r="T33" s="55">
        <f t="shared" si="12"/>
        <v>29</v>
      </c>
      <c r="U33" s="131">
        <v>0</v>
      </c>
      <c r="V33" s="132">
        <f t="shared" si="13"/>
        <v>27</v>
      </c>
      <c r="W33" s="133">
        <f t="shared" si="14"/>
        <v>15</v>
      </c>
      <c r="X33" s="55">
        <f t="shared" si="15"/>
        <v>29</v>
      </c>
      <c r="Y33" s="131">
        <v>0</v>
      </c>
      <c r="Z33" s="132">
        <f t="shared" si="16"/>
        <v>28</v>
      </c>
      <c r="AA33" s="134">
        <f t="shared" si="17"/>
        <v>15</v>
      </c>
      <c r="AB33" s="55">
        <f t="shared" si="18"/>
        <v>29</v>
      </c>
      <c r="AC33" s="131">
        <v>0</v>
      </c>
      <c r="AD33" s="132">
        <f t="shared" si="19"/>
        <v>28</v>
      </c>
      <c r="AE33" s="154">
        <f t="shared" si="20"/>
        <v>15</v>
      </c>
      <c r="AF33" s="55">
        <f t="shared" si="21"/>
        <v>29</v>
      </c>
      <c r="AG33" s="169">
        <v>0</v>
      </c>
      <c r="AH33" s="170">
        <f t="shared" si="22"/>
        <v>27</v>
      </c>
      <c r="AI33" s="170">
        <f t="shared" si="23"/>
        <v>15</v>
      </c>
      <c r="AJ33" s="55">
        <f t="shared" si="24"/>
        <v>29</v>
      </c>
      <c r="AL33" s="135"/>
      <c r="AM33" s="136"/>
      <c r="AN33" s="136">
        <f t="shared" si="26"/>
        <v>15</v>
      </c>
      <c r="AO33" s="55">
        <f t="shared" si="27"/>
        <v>29</v>
      </c>
      <c r="AP33" s="137"/>
      <c r="AQ33" s="138" t="e">
        <f t="shared" si="28"/>
        <v>#N/A</v>
      </c>
      <c r="AR33" s="138">
        <f t="shared" si="29"/>
        <v>15</v>
      </c>
      <c r="AS33" s="157">
        <f t="shared" si="30"/>
        <v>29</v>
      </c>
      <c r="AT33" s="160">
        <f t="shared" si="31"/>
        <v>1.875</v>
      </c>
    </row>
  </sheetData>
  <conditionalFormatting sqref="AL5:AS33 F5:F32 M5:M33 K5:K33 H5:H33 P5:AJ33">
    <cfRule type="cellIs" dxfId="7" priority="1" operator="equal">
      <formula>3</formula>
    </cfRule>
    <cfRule type="cellIs" dxfId="6" priority="2" operator="equal">
      <formula>2</formula>
    </cfRule>
    <cfRule type="cellIs" dxfId="5" priority="3" operator="equal"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V302"/>
  <sheetViews>
    <sheetView workbookViewId="0">
      <selection activeCell="M2" sqref="M2"/>
    </sheetView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2.140625" style="2" bestFit="1" customWidth="1"/>
    <col min="5" max="5" width="42.85546875" bestFit="1" customWidth="1"/>
    <col min="6" max="11" width="4.140625" style="1" customWidth="1"/>
    <col min="13" max="13" width="46.5703125" bestFit="1" customWidth="1"/>
    <col min="14" max="14" width="19.28515625" bestFit="1" customWidth="1"/>
  </cols>
  <sheetData>
    <row r="2" spans="2:22" ht="26.25">
      <c r="B2" s="183" t="s">
        <v>149</v>
      </c>
      <c r="C2" s="183"/>
    </row>
    <row r="3" spans="2:22" ht="15.75" thickBot="1"/>
    <row r="4" spans="2:22" ht="75.75" customHeight="1">
      <c r="B4" s="178" t="s">
        <v>8</v>
      </c>
      <c r="C4" s="179"/>
      <c r="D4" s="180"/>
      <c r="E4" s="188" t="s">
        <v>2178</v>
      </c>
      <c r="F4" s="189"/>
      <c r="G4" s="189"/>
      <c r="H4" s="189"/>
      <c r="I4" s="189"/>
      <c r="J4" s="189"/>
      <c r="K4" s="189"/>
    </row>
    <row r="5" spans="2:22" ht="49.5" thickBot="1">
      <c r="M5" s="46" t="s">
        <v>25</v>
      </c>
      <c r="N5" s="47" t="s">
        <v>26</v>
      </c>
      <c r="O5" s="45" t="s">
        <v>7</v>
      </c>
      <c r="P5" s="23" t="s">
        <v>0</v>
      </c>
      <c r="Q5" s="24" t="s">
        <v>1</v>
      </c>
      <c r="R5" s="24" t="s">
        <v>2</v>
      </c>
      <c r="S5" s="24" t="s">
        <v>3</v>
      </c>
      <c r="T5" s="24" t="s">
        <v>4</v>
      </c>
      <c r="U5" s="24" t="s">
        <v>5</v>
      </c>
      <c r="V5" s="34" t="s">
        <v>6</v>
      </c>
    </row>
    <row r="6" spans="2:22">
      <c r="B6" s="58" t="s">
        <v>389</v>
      </c>
      <c r="C6" s="59" t="s">
        <v>551</v>
      </c>
      <c r="D6" s="72" t="s">
        <v>581</v>
      </c>
      <c r="E6" s="13" t="s">
        <v>2270</v>
      </c>
      <c r="F6" s="14">
        <v>8</v>
      </c>
      <c r="G6" s="14">
        <v>8</v>
      </c>
      <c r="H6" s="14">
        <v>7</v>
      </c>
      <c r="I6" s="5">
        <f t="shared" ref="I6:I37" si="0">SUM(F6:H6)</f>
        <v>23</v>
      </c>
      <c r="J6" s="5">
        <f t="shared" ref="J6:J37" si="1">IF(E6="","",RANK(I6,I$6:I$301))</f>
        <v>182</v>
      </c>
      <c r="K6" s="35">
        <f t="shared" ref="K6:K37" si="2">IF(J6="",0,I$302+1-J6)</f>
        <v>4</v>
      </c>
      <c r="M6" t="s">
        <v>389</v>
      </c>
      <c r="N6" t="s">
        <v>551</v>
      </c>
      <c r="O6" t="s">
        <v>581</v>
      </c>
      <c r="P6" t="s">
        <v>2270</v>
      </c>
      <c r="Q6">
        <v>8</v>
      </c>
      <c r="R6">
        <v>8</v>
      </c>
      <c r="S6">
        <v>7</v>
      </c>
      <c r="T6">
        <v>23</v>
      </c>
      <c r="U6">
        <v>183</v>
      </c>
      <c r="V6">
        <v>3</v>
      </c>
    </row>
    <row r="7" spans="2:22">
      <c r="B7" s="53" t="s">
        <v>670</v>
      </c>
      <c r="C7" s="63" t="s">
        <v>557</v>
      </c>
      <c r="D7" s="73" t="s">
        <v>88</v>
      </c>
      <c r="E7" s="13" t="s">
        <v>2282</v>
      </c>
      <c r="F7" s="14">
        <v>11</v>
      </c>
      <c r="G7" s="14">
        <v>16</v>
      </c>
      <c r="H7" s="14">
        <v>17</v>
      </c>
      <c r="I7" s="5">
        <f t="shared" si="0"/>
        <v>44</v>
      </c>
      <c r="J7" s="5">
        <f t="shared" si="1"/>
        <v>41</v>
      </c>
      <c r="K7" s="35">
        <f t="shared" si="2"/>
        <v>145</v>
      </c>
      <c r="M7" t="s">
        <v>670</v>
      </c>
      <c r="N7" t="s">
        <v>557</v>
      </c>
      <c r="O7" t="s">
        <v>88</v>
      </c>
      <c r="P7" t="s">
        <v>2282</v>
      </c>
      <c r="Q7">
        <v>11</v>
      </c>
      <c r="R7">
        <v>16</v>
      </c>
      <c r="S7">
        <v>17</v>
      </c>
      <c r="T7">
        <v>44</v>
      </c>
      <c r="U7">
        <v>42</v>
      </c>
      <c r="V7">
        <v>144</v>
      </c>
    </row>
    <row r="8" spans="2:22">
      <c r="B8" s="53" t="s">
        <v>679</v>
      </c>
      <c r="C8" s="60" t="s">
        <v>557</v>
      </c>
      <c r="D8" s="73" t="s">
        <v>86</v>
      </c>
      <c r="E8" s="13" t="s">
        <v>2281</v>
      </c>
      <c r="F8" s="14">
        <v>17</v>
      </c>
      <c r="G8" s="14">
        <v>14</v>
      </c>
      <c r="H8" s="14">
        <v>11</v>
      </c>
      <c r="I8" s="5">
        <f t="shared" si="0"/>
        <v>42</v>
      </c>
      <c r="J8" s="5">
        <f t="shared" si="1"/>
        <v>60</v>
      </c>
      <c r="K8" s="35">
        <f t="shared" si="2"/>
        <v>126</v>
      </c>
      <c r="M8" t="s">
        <v>679</v>
      </c>
      <c r="N8" t="s">
        <v>557</v>
      </c>
      <c r="O8" t="s">
        <v>86</v>
      </c>
      <c r="P8" t="s">
        <v>2281</v>
      </c>
      <c r="Q8">
        <v>17</v>
      </c>
      <c r="R8">
        <v>14</v>
      </c>
      <c r="S8">
        <v>11</v>
      </c>
      <c r="T8">
        <v>42</v>
      </c>
      <c r="U8">
        <v>61</v>
      </c>
      <c r="V8">
        <v>125</v>
      </c>
    </row>
    <row r="9" spans="2:22">
      <c r="B9" s="53" t="s">
        <v>436</v>
      </c>
      <c r="C9" s="60" t="s">
        <v>557</v>
      </c>
      <c r="D9" s="73" t="s">
        <v>83</v>
      </c>
      <c r="E9" s="13" t="s">
        <v>2279</v>
      </c>
      <c r="F9" s="14">
        <v>13</v>
      </c>
      <c r="G9" s="14">
        <v>14</v>
      </c>
      <c r="H9" s="14">
        <v>15</v>
      </c>
      <c r="I9" s="5">
        <f t="shared" si="0"/>
        <v>42</v>
      </c>
      <c r="J9" s="5">
        <f t="shared" si="1"/>
        <v>60</v>
      </c>
      <c r="K9" s="35">
        <f t="shared" si="2"/>
        <v>126</v>
      </c>
      <c r="M9" t="s">
        <v>436</v>
      </c>
      <c r="N9" t="s">
        <v>557</v>
      </c>
      <c r="O9" t="s">
        <v>83</v>
      </c>
      <c r="P9" t="s">
        <v>2279</v>
      </c>
      <c r="Q9">
        <v>13</v>
      </c>
      <c r="R9">
        <v>14</v>
      </c>
      <c r="S9">
        <v>15</v>
      </c>
      <c r="T9">
        <v>42</v>
      </c>
      <c r="U9">
        <v>61</v>
      </c>
      <c r="V9">
        <v>125</v>
      </c>
    </row>
    <row r="10" spans="2:22">
      <c r="B10" s="53" t="s">
        <v>672</v>
      </c>
      <c r="C10" s="41" t="s">
        <v>557</v>
      </c>
      <c r="D10" s="74" t="s">
        <v>84</v>
      </c>
      <c r="E10" s="13" t="s">
        <v>1095</v>
      </c>
      <c r="F10" s="14">
        <v>16</v>
      </c>
      <c r="G10" s="14">
        <v>12</v>
      </c>
      <c r="H10" s="14">
        <v>12</v>
      </c>
      <c r="I10" s="5">
        <f t="shared" si="0"/>
        <v>40</v>
      </c>
      <c r="J10" s="5">
        <f t="shared" si="1"/>
        <v>80</v>
      </c>
      <c r="K10" s="35">
        <f t="shared" si="2"/>
        <v>106</v>
      </c>
      <c r="M10" t="s">
        <v>672</v>
      </c>
      <c r="N10" t="s">
        <v>557</v>
      </c>
      <c r="O10" t="s">
        <v>84</v>
      </c>
      <c r="P10" t="s">
        <v>1095</v>
      </c>
      <c r="Q10">
        <v>16</v>
      </c>
      <c r="R10">
        <v>12</v>
      </c>
      <c r="S10">
        <v>12</v>
      </c>
      <c r="T10">
        <v>40</v>
      </c>
      <c r="U10">
        <v>81</v>
      </c>
      <c r="V10">
        <v>105</v>
      </c>
    </row>
    <row r="11" spans="2:22">
      <c r="B11" s="36" t="s">
        <v>464</v>
      </c>
      <c r="C11" s="41" t="s">
        <v>557</v>
      </c>
      <c r="D11" s="74" t="s">
        <v>89</v>
      </c>
      <c r="E11" s="13" t="s">
        <v>2283</v>
      </c>
      <c r="F11" s="14">
        <v>12</v>
      </c>
      <c r="G11" s="14">
        <v>10</v>
      </c>
      <c r="H11" s="14">
        <v>16</v>
      </c>
      <c r="I11" s="5">
        <f t="shared" si="0"/>
        <v>38</v>
      </c>
      <c r="J11" s="5">
        <f t="shared" si="1"/>
        <v>100</v>
      </c>
      <c r="K11" s="35">
        <f t="shared" si="2"/>
        <v>86</v>
      </c>
      <c r="M11" t="s">
        <v>464</v>
      </c>
      <c r="N11" t="s">
        <v>557</v>
      </c>
      <c r="O11" t="s">
        <v>89</v>
      </c>
      <c r="P11" t="s">
        <v>2283</v>
      </c>
      <c r="Q11">
        <v>12</v>
      </c>
      <c r="R11">
        <v>10</v>
      </c>
      <c r="S11">
        <v>16</v>
      </c>
      <c r="T11">
        <v>38</v>
      </c>
      <c r="U11">
        <v>101</v>
      </c>
      <c r="V11">
        <v>85</v>
      </c>
    </row>
    <row r="12" spans="2:22">
      <c r="B12" s="36" t="s">
        <v>667</v>
      </c>
      <c r="C12" s="41" t="s">
        <v>557</v>
      </c>
      <c r="D12" s="74" t="s">
        <v>87</v>
      </c>
      <c r="E12" s="13" t="s">
        <v>1095</v>
      </c>
      <c r="F12" s="14">
        <v>12</v>
      </c>
      <c r="G12" s="14">
        <v>10</v>
      </c>
      <c r="H12" s="14">
        <v>14</v>
      </c>
      <c r="I12" s="5">
        <f t="shared" si="0"/>
        <v>36</v>
      </c>
      <c r="J12" s="5">
        <f t="shared" si="1"/>
        <v>124</v>
      </c>
      <c r="K12" s="35">
        <f t="shared" si="2"/>
        <v>62</v>
      </c>
      <c r="M12" t="s">
        <v>441</v>
      </c>
      <c r="N12" t="s">
        <v>558</v>
      </c>
      <c r="O12" t="s">
        <v>599</v>
      </c>
      <c r="P12" t="s">
        <v>2307</v>
      </c>
      <c r="Q12">
        <v>14</v>
      </c>
      <c r="R12">
        <v>16</v>
      </c>
      <c r="S12">
        <v>16</v>
      </c>
      <c r="T12">
        <v>46</v>
      </c>
      <c r="U12">
        <v>26</v>
      </c>
      <c r="V12">
        <v>160</v>
      </c>
    </row>
    <row r="13" spans="2:22">
      <c r="B13" s="36" t="s">
        <v>499</v>
      </c>
      <c r="C13" s="41" t="s">
        <v>557</v>
      </c>
      <c r="D13" s="74" t="s">
        <v>85</v>
      </c>
      <c r="E13" s="13" t="s">
        <v>2280</v>
      </c>
      <c r="F13" s="14">
        <v>9</v>
      </c>
      <c r="G13" s="14">
        <v>13</v>
      </c>
      <c r="H13" s="14">
        <v>12</v>
      </c>
      <c r="I13" s="5">
        <f t="shared" si="0"/>
        <v>34</v>
      </c>
      <c r="J13" s="5">
        <f t="shared" si="1"/>
        <v>143</v>
      </c>
      <c r="K13" s="35">
        <f t="shared" si="2"/>
        <v>43</v>
      </c>
      <c r="M13" t="s">
        <v>449</v>
      </c>
      <c r="N13" t="s">
        <v>559</v>
      </c>
      <c r="O13" t="s">
        <v>606</v>
      </c>
      <c r="P13" t="s">
        <v>2232</v>
      </c>
      <c r="Q13">
        <v>14</v>
      </c>
      <c r="R13">
        <v>15</v>
      </c>
      <c r="S13">
        <v>13</v>
      </c>
      <c r="T13">
        <v>42</v>
      </c>
      <c r="U13">
        <v>61</v>
      </c>
      <c r="V13">
        <v>125</v>
      </c>
    </row>
    <row r="14" spans="2:22">
      <c r="B14" s="36" t="s">
        <v>441</v>
      </c>
      <c r="C14" s="41" t="s">
        <v>558</v>
      </c>
      <c r="D14" s="74" t="s">
        <v>599</v>
      </c>
      <c r="E14" s="13" t="s">
        <v>2307</v>
      </c>
      <c r="F14" s="14">
        <v>14</v>
      </c>
      <c r="G14" s="14">
        <v>16</v>
      </c>
      <c r="H14" s="14">
        <v>16</v>
      </c>
      <c r="I14" s="5">
        <f t="shared" si="0"/>
        <v>46</v>
      </c>
      <c r="J14" s="5">
        <f t="shared" si="1"/>
        <v>25</v>
      </c>
      <c r="K14" s="35">
        <f t="shared" si="2"/>
        <v>161</v>
      </c>
      <c r="M14" t="s">
        <v>514</v>
      </c>
      <c r="N14" t="s">
        <v>544</v>
      </c>
      <c r="O14" t="s">
        <v>646</v>
      </c>
      <c r="P14" t="s">
        <v>2197</v>
      </c>
      <c r="Q14">
        <v>19</v>
      </c>
      <c r="R14">
        <v>19</v>
      </c>
      <c r="S14">
        <v>18</v>
      </c>
      <c r="T14">
        <v>56</v>
      </c>
      <c r="U14">
        <v>1</v>
      </c>
      <c r="V14">
        <v>185</v>
      </c>
    </row>
    <row r="15" spans="2:22">
      <c r="B15" s="36" t="s">
        <v>449</v>
      </c>
      <c r="C15" s="41" t="s">
        <v>559</v>
      </c>
      <c r="D15" s="74" t="s">
        <v>606</v>
      </c>
      <c r="E15" s="13" t="s">
        <v>2232</v>
      </c>
      <c r="F15" s="14">
        <v>14</v>
      </c>
      <c r="G15" s="14">
        <v>15</v>
      </c>
      <c r="H15" s="14">
        <v>13</v>
      </c>
      <c r="I15" s="5">
        <f t="shared" si="0"/>
        <v>42</v>
      </c>
      <c r="J15" s="5">
        <f t="shared" si="1"/>
        <v>60</v>
      </c>
      <c r="K15" s="35">
        <f t="shared" si="2"/>
        <v>126</v>
      </c>
      <c r="M15" t="s">
        <v>701</v>
      </c>
      <c r="N15" t="s">
        <v>544</v>
      </c>
      <c r="O15" t="s">
        <v>564</v>
      </c>
      <c r="P15" t="s">
        <v>2199</v>
      </c>
      <c r="Q15">
        <v>16</v>
      </c>
      <c r="R15">
        <v>13</v>
      </c>
      <c r="S15">
        <v>15</v>
      </c>
      <c r="T15">
        <v>44</v>
      </c>
      <c r="U15">
        <v>42</v>
      </c>
      <c r="V15">
        <v>144</v>
      </c>
    </row>
    <row r="16" spans="2:22">
      <c r="B16" s="36" t="s">
        <v>514</v>
      </c>
      <c r="C16" s="41" t="s">
        <v>544</v>
      </c>
      <c r="D16" s="74" t="s">
        <v>646</v>
      </c>
      <c r="E16" s="13" t="s">
        <v>2197</v>
      </c>
      <c r="F16" s="14">
        <v>19</v>
      </c>
      <c r="G16" s="14">
        <v>19</v>
      </c>
      <c r="H16" s="14">
        <v>18</v>
      </c>
      <c r="I16" s="5">
        <f t="shared" si="0"/>
        <v>56</v>
      </c>
      <c r="J16" s="5">
        <f t="shared" si="1"/>
        <v>1</v>
      </c>
      <c r="K16" s="35">
        <f t="shared" si="2"/>
        <v>185</v>
      </c>
      <c r="M16" t="s">
        <v>372</v>
      </c>
      <c r="N16" t="s">
        <v>544</v>
      </c>
      <c r="O16" t="s">
        <v>33</v>
      </c>
      <c r="P16" t="s">
        <v>2195</v>
      </c>
      <c r="Q16">
        <v>16</v>
      </c>
      <c r="R16">
        <v>13</v>
      </c>
      <c r="S16">
        <v>14</v>
      </c>
      <c r="T16">
        <v>43</v>
      </c>
      <c r="U16">
        <v>50</v>
      </c>
      <c r="V16">
        <v>136</v>
      </c>
    </row>
    <row r="17" spans="2:22">
      <c r="B17" s="36" t="s">
        <v>701</v>
      </c>
      <c r="C17" s="41" t="s">
        <v>544</v>
      </c>
      <c r="D17" s="74" t="s">
        <v>564</v>
      </c>
      <c r="E17" s="13" t="s">
        <v>2199</v>
      </c>
      <c r="F17" s="14">
        <v>16</v>
      </c>
      <c r="G17" s="14">
        <v>13</v>
      </c>
      <c r="H17" s="14">
        <v>15</v>
      </c>
      <c r="I17" s="5">
        <f t="shared" si="0"/>
        <v>44</v>
      </c>
      <c r="J17" s="5">
        <f t="shared" si="1"/>
        <v>41</v>
      </c>
      <c r="K17" s="35">
        <f t="shared" si="2"/>
        <v>145</v>
      </c>
      <c r="M17" t="s">
        <v>427</v>
      </c>
      <c r="N17" t="s">
        <v>544</v>
      </c>
      <c r="O17" t="s">
        <v>592</v>
      </c>
      <c r="P17" t="s">
        <v>2196</v>
      </c>
      <c r="Q17">
        <v>13</v>
      </c>
      <c r="R17">
        <v>12</v>
      </c>
      <c r="S17">
        <v>15</v>
      </c>
      <c r="T17">
        <v>40</v>
      </c>
      <c r="U17">
        <v>81</v>
      </c>
      <c r="V17">
        <v>105</v>
      </c>
    </row>
    <row r="18" spans="2:22">
      <c r="B18" s="36" t="s">
        <v>372</v>
      </c>
      <c r="C18" s="41" t="s">
        <v>544</v>
      </c>
      <c r="D18" s="74" t="s">
        <v>33</v>
      </c>
      <c r="E18" s="13" t="s">
        <v>2195</v>
      </c>
      <c r="F18" s="14">
        <v>16</v>
      </c>
      <c r="G18" s="14">
        <v>13</v>
      </c>
      <c r="H18" s="14">
        <v>14</v>
      </c>
      <c r="I18" s="5">
        <f t="shared" si="0"/>
        <v>43</v>
      </c>
      <c r="J18" s="5">
        <f t="shared" si="1"/>
        <v>49</v>
      </c>
      <c r="K18" s="35">
        <f t="shared" si="2"/>
        <v>137</v>
      </c>
      <c r="M18" t="s">
        <v>379</v>
      </c>
      <c r="N18" t="s">
        <v>544</v>
      </c>
      <c r="O18" t="s">
        <v>566</v>
      </c>
      <c r="P18" t="s">
        <v>2198</v>
      </c>
      <c r="Q18">
        <v>13</v>
      </c>
      <c r="R18">
        <v>13</v>
      </c>
      <c r="S18">
        <v>11</v>
      </c>
      <c r="T18">
        <v>37</v>
      </c>
      <c r="U18">
        <v>111</v>
      </c>
      <c r="V18">
        <v>75</v>
      </c>
    </row>
    <row r="19" spans="2:22">
      <c r="B19" s="36" t="s">
        <v>427</v>
      </c>
      <c r="C19" s="41" t="s">
        <v>544</v>
      </c>
      <c r="D19" s="74" t="s">
        <v>592</v>
      </c>
      <c r="E19" s="13" t="s">
        <v>2196</v>
      </c>
      <c r="F19" s="14">
        <v>13</v>
      </c>
      <c r="G19" s="14">
        <v>12</v>
      </c>
      <c r="H19" s="14">
        <v>15</v>
      </c>
      <c r="I19" s="5">
        <f t="shared" si="0"/>
        <v>40</v>
      </c>
      <c r="J19" s="5">
        <f t="shared" si="1"/>
        <v>80</v>
      </c>
      <c r="K19" s="35">
        <f t="shared" si="2"/>
        <v>106</v>
      </c>
      <c r="M19" t="s">
        <v>508</v>
      </c>
      <c r="N19" t="s">
        <v>538</v>
      </c>
      <c r="O19" t="s">
        <v>640</v>
      </c>
      <c r="P19" t="s">
        <v>2254</v>
      </c>
      <c r="Q19">
        <v>20</v>
      </c>
      <c r="R19">
        <v>13</v>
      </c>
      <c r="S19">
        <v>19</v>
      </c>
      <c r="T19">
        <v>52</v>
      </c>
      <c r="U19">
        <v>2</v>
      </c>
      <c r="V19">
        <v>184</v>
      </c>
    </row>
    <row r="20" spans="2:22">
      <c r="B20" s="36" t="s">
        <v>379</v>
      </c>
      <c r="C20" s="41" t="s">
        <v>544</v>
      </c>
      <c r="D20" s="74" t="s">
        <v>566</v>
      </c>
      <c r="E20" s="13" t="s">
        <v>2198</v>
      </c>
      <c r="F20" s="14">
        <v>13</v>
      </c>
      <c r="G20" s="14">
        <v>13</v>
      </c>
      <c r="H20" s="14">
        <v>11</v>
      </c>
      <c r="I20" s="5">
        <f t="shared" si="0"/>
        <v>37</v>
      </c>
      <c r="J20" s="5">
        <f t="shared" si="1"/>
        <v>110</v>
      </c>
      <c r="K20" s="35">
        <f t="shared" si="2"/>
        <v>76</v>
      </c>
      <c r="M20" t="s">
        <v>700</v>
      </c>
      <c r="N20" t="s">
        <v>538</v>
      </c>
      <c r="O20" t="s">
        <v>60</v>
      </c>
      <c r="P20" t="s">
        <v>2240</v>
      </c>
      <c r="Q20">
        <v>20</v>
      </c>
      <c r="R20">
        <v>18</v>
      </c>
      <c r="S20">
        <v>13</v>
      </c>
      <c r="T20">
        <v>51</v>
      </c>
      <c r="U20">
        <v>5</v>
      </c>
      <c r="V20">
        <v>181</v>
      </c>
    </row>
    <row r="21" spans="2:22">
      <c r="B21" s="36" t="s">
        <v>947</v>
      </c>
      <c r="C21" s="41" t="s">
        <v>544</v>
      </c>
      <c r="D21" s="74" t="s">
        <v>946</v>
      </c>
      <c r="E21" s="13" t="s">
        <v>2193</v>
      </c>
      <c r="F21" s="14">
        <v>11</v>
      </c>
      <c r="G21" s="14">
        <v>11</v>
      </c>
      <c r="H21" s="14">
        <v>14</v>
      </c>
      <c r="I21" s="5">
        <f t="shared" si="0"/>
        <v>36</v>
      </c>
      <c r="J21" s="5">
        <f t="shared" si="1"/>
        <v>124</v>
      </c>
      <c r="K21" s="35">
        <f t="shared" si="2"/>
        <v>62</v>
      </c>
      <c r="M21" t="s">
        <v>704</v>
      </c>
      <c r="N21" t="s">
        <v>538</v>
      </c>
      <c r="O21" t="s">
        <v>55</v>
      </c>
      <c r="P21" t="s">
        <v>2233</v>
      </c>
      <c r="Q21">
        <v>18</v>
      </c>
      <c r="R21">
        <v>15</v>
      </c>
      <c r="S21">
        <v>15</v>
      </c>
      <c r="T21">
        <v>48</v>
      </c>
      <c r="U21">
        <v>12</v>
      </c>
      <c r="V21">
        <v>174</v>
      </c>
    </row>
    <row r="22" spans="2:22">
      <c r="B22" s="36" t="s">
        <v>508</v>
      </c>
      <c r="C22" s="41" t="s">
        <v>538</v>
      </c>
      <c r="D22" s="74" t="s">
        <v>640</v>
      </c>
      <c r="E22" s="13" t="s">
        <v>2254</v>
      </c>
      <c r="F22" s="14">
        <v>20</v>
      </c>
      <c r="G22" s="14">
        <v>13</v>
      </c>
      <c r="H22" s="14">
        <v>19</v>
      </c>
      <c r="I22" s="5">
        <f t="shared" si="0"/>
        <v>52</v>
      </c>
      <c r="J22" s="5">
        <f t="shared" si="1"/>
        <v>2</v>
      </c>
      <c r="K22" s="35">
        <f t="shared" si="2"/>
        <v>184</v>
      </c>
      <c r="M22" t="s">
        <v>446</v>
      </c>
      <c r="N22" t="s">
        <v>538</v>
      </c>
      <c r="O22" t="s">
        <v>604</v>
      </c>
      <c r="P22" t="s">
        <v>2243</v>
      </c>
      <c r="Q22">
        <v>18</v>
      </c>
      <c r="R22">
        <v>15</v>
      </c>
      <c r="S22">
        <v>15</v>
      </c>
      <c r="T22">
        <v>48</v>
      </c>
      <c r="U22">
        <v>12</v>
      </c>
      <c r="V22">
        <v>174</v>
      </c>
    </row>
    <row r="23" spans="2:22">
      <c r="B23" s="36" t="s">
        <v>700</v>
      </c>
      <c r="C23" s="41" t="s">
        <v>538</v>
      </c>
      <c r="D23" s="74" t="s">
        <v>60</v>
      </c>
      <c r="E23" s="13" t="s">
        <v>2240</v>
      </c>
      <c r="F23" s="14">
        <v>20</v>
      </c>
      <c r="G23" s="14">
        <v>18</v>
      </c>
      <c r="H23" s="14">
        <v>13</v>
      </c>
      <c r="I23" s="5">
        <f t="shared" si="0"/>
        <v>51</v>
      </c>
      <c r="J23" s="5">
        <f t="shared" si="1"/>
        <v>5</v>
      </c>
      <c r="K23" s="35">
        <f t="shared" si="2"/>
        <v>181</v>
      </c>
      <c r="M23" t="s">
        <v>376</v>
      </c>
      <c r="N23" t="s">
        <v>538</v>
      </c>
      <c r="O23" t="s">
        <v>62</v>
      </c>
      <c r="P23" t="s">
        <v>2244</v>
      </c>
      <c r="Q23">
        <v>15</v>
      </c>
      <c r="R23">
        <v>17</v>
      </c>
      <c r="S23">
        <v>15</v>
      </c>
      <c r="T23">
        <v>47</v>
      </c>
      <c r="U23">
        <v>20</v>
      </c>
      <c r="V23">
        <v>166</v>
      </c>
    </row>
    <row r="24" spans="2:22">
      <c r="B24" s="36" t="s">
        <v>704</v>
      </c>
      <c r="C24" s="41" t="s">
        <v>538</v>
      </c>
      <c r="D24" s="74" t="s">
        <v>55</v>
      </c>
      <c r="E24" s="13" t="s">
        <v>2233</v>
      </c>
      <c r="F24" s="14">
        <v>18</v>
      </c>
      <c r="G24" s="14">
        <v>15</v>
      </c>
      <c r="H24" s="14">
        <v>15</v>
      </c>
      <c r="I24" s="5">
        <f t="shared" si="0"/>
        <v>48</v>
      </c>
      <c r="J24" s="5">
        <f t="shared" si="1"/>
        <v>11</v>
      </c>
      <c r="K24" s="35">
        <f t="shared" si="2"/>
        <v>175</v>
      </c>
      <c r="M24" t="s">
        <v>697</v>
      </c>
      <c r="N24" t="s">
        <v>550</v>
      </c>
      <c r="O24" t="s">
        <v>571</v>
      </c>
      <c r="P24" t="s">
        <v>2224</v>
      </c>
      <c r="Q24">
        <v>19</v>
      </c>
      <c r="R24">
        <v>18</v>
      </c>
      <c r="S24">
        <v>14</v>
      </c>
      <c r="T24">
        <v>51</v>
      </c>
      <c r="U24">
        <v>5</v>
      </c>
      <c r="V24">
        <v>181</v>
      </c>
    </row>
    <row r="25" spans="2:22">
      <c r="B25" s="36" t="s">
        <v>446</v>
      </c>
      <c r="C25" s="41" t="s">
        <v>538</v>
      </c>
      <c r="D25" s="74" t="s">
        <v>604</v>
      </c>
      <c r="E25" s="13" t="s">
        <v>2243</v>
      </c>
      <c r="F25" s="14">
        <v>18</v>
      </c>
      <c r="G25" s="14">
        <v>15</v>
      </c>
      <c r="H25" s="14">
        <v>15</v>
      </c>
      <c r="I25" s="5">
        <f t="shared" si="0"/>
        <v>48</v>
      </c>
      <c r="J25" s="5">
        <f t="shared" si="1"/>
        <v>11</v>
      </c>
      <c r="K25" s="35">
        <f t="shared" si="2"/>
        <v>175</v>
      </c>
      <c r="M25" t="s">
        <v>451</v>
      </c>
      <c r="N25" t="s">
        <v>550</v>
      </c>
      <c r="O25" t="s">
        <v>51</v>
      </c>
      <c r="P25" t="s">
        <v>2228</v>
      </c>
      <c r="Q25">
        <v>16</v>
      </c>
      <c r="R25">
        <v>16</v>
      </c>
      <c r="S25">
        <v>16</v>
      </c>
      <c r="T25">
        <v>48</v>
      </c>
      <c r="U25">
        <v>12</v>
      </c>
      <c r="V25">
        <v>174</v>
      </c>
    </row>
    <row r="26" spans="2:22">
      <c r="B26" s="36" t="s">
        <v>376</v>
      </c>
      <c r="C26" s="41" t="s">
        <v>538</v>
      </c>
      <c r="D26" s="74" t="s">
        <v>62</v>
      </c>
      <c r="E26" s="13" t="s">
        <v>2244</v>
      </c>
      <c r="F26" s="14">
        <v>15</v>
      </c>
      <c r="G26" s="14">
        <v>17</v>
      </c>
      <c r="H26" s="14">
        <v>15</v>
      </c>
      <c r="I26" s="5">
        <f t="shared" si="0"/>
        <v>47</v>
      </c>
      <c r="J26" s="5">
        <f t="shared" si="1"/>
        <v>19</v>
      </c>
      <c r="K26" s="35">
        <f t="shared" si="2"/>
        <v>167</v>
      </c>
      <c r="M26" t="s">
        <v>957</v>
      </c>
      <c r="N26" t="s">
        <v>550</v>
      </c>
      <c r="O26" t="s">
        <v>956</v>
      </c>
      <c r="P26" t="s">
        <v>2225</v>
      </c>
      <c r="Q26">
        <v>16</v>
      </c>
      <c r="R26">
        <v>13</v>
      </c>
      <c r="S26">
        <v>13</v>
      </c>
      <c r="T26">
        <v>42</v>
      </c>
      <c r="U26">
        <v>61</v>
      </c>
      <c r="V26">
        <v>125</v>
      </c>
    </row>
    <row r="27" spans="2:22">
      <c r="B27" s="36" t="s">
        <v>975</v>
      </c>
      <c r="C27" s="41" t="s">
        <v>538</v>
      </c>
      <c r="D27" s="74" t="s">
        <v>974</v>
      </c>
      <c r="E27" s="13" t="s">
        <v>2256</v>
      </c>
      <c r="F27" s="14">
        <v>15</v>
      </c>
      <c r="G27" s="14">
        <v>14</v>
      </c>
      <c r="H27" s="14">
        <v>17</v>
      </c>
      <c r="I27" s="5">
        <f t="shared" si="0"/>
        <v>46</v>
      </c>
      <c r="J27" s="5">
        <f t="shared" si="1"/>
        <v>25</v>
      </c>
      <c r="K27" s="35">
        <f t="shared" si="2"/>
        <v>161</v>
      </c>
      <c r="M27" t="s">
        <v>961</v>
      </c>
      <c r="N27" t="s">
        <v>550</v>
      </c>
      <c r="O27" t="s">
        <v>959</v>
      </c>
      <c r="P27" t="s">
        <v>2227</v>
      </c>
      <c r="Q27">
        <v>12</v>
      </c>
      <c r="R27">
        <v>15</v>
      </c>
      <c r="S27">
        <v>12</v>
      </c>
      <c r="T27">
        <v>39</v>
      </c>
      <c r="U27">
        <v>90</v>
      </c>
      <c r="V27">
        <v>96</v>
      </c>
    </row>
    <row r="28" spans="2:22">
      <c r="B28" s="36" t="s">
        <v>661</v>
      </c>
      <c r="C28" s="41" t="s">
        <v>538</v>
      </c>
      <c r="D28" s="74" t="s">
        <v>57</v>
      </c>
      <c r="E28" s="13" t="s">
        <v>2235</v>
      </c>
      <c r="F28" s="14">
        <v>17</v>
      </c>
      <c r="G28" s="14">
        <v>13</v>
      </c>
      <c r="H28" s="14">
        <v>15</v>
      </c>
      <c r="I28" s="5">
        <f t="shared" si="0"/>
        <v>45</v>
      </c>
      <c r="J28" s="5">
        <f t="shared" si="1"/>
        <v>34</v>
      </c>
      <c r="K28" s="35">
        <f t="shared" si="2"/>
        <v>152</v>
      </c>
      <c r="M28" t="s">
        <v>1241</v>
      </c>
      <c r="N28" t="s">
        <v>550</v>
      </c>
      <c r="O28" t="s">
        <v>1238</v>
      </c>
      <c r="P28" t="s">
        <v>2230</v>
      </c>
      <c r="Q28">
        <v>13</v>
      </c>
      <c r="R28">
        <v>13</v>
      </c>
      <c r="S28">
        <v>13</v>
      </c>
      <c r="T28">
        <v>39</v>
      </c>
      <c r="U28">
        <v>90</v>
      </c>
      <c r="V28">
        <v>96</v>
      </c>
    </row>
    <row r="29" spans="2:22">
      <c r="B29" s="36" t="s">
        <v>520</v>
      </c>
      <c r="C29" s="41" t="s">
        <v>538</v>
      </c>
      <c r="D29" s="74" t="s">
        <v>651</v>
      </c>
      <c r="E29" s="13" t="s">
        <v>2250</v>
      </c>
      <c r="F29" s="14">
        <v>14</v>
      </c>
      <c r="G29" s="14">
        <v>16</v>
      </c>
      <c r="H29" s="14">
        <v>15</v>
      </c>
      <c r="I29" s="5">
        <f t="shared" si="0"/>
        <v>45</v>
      </c>
      <c r="J29" s="5">
        <f t="shared" si="1"/>
        <v>34</v>
      </c>
      <c r="K29" s="35">
        <f t="shared" si="2"/>
        <v>152</v>
      </c>
      <c r="M29" t="s">
        <v>430</v>
      </c>
      <c r="N29" t="s">
        <v>547</v>
      </c>
      <c r="O29" t="s">
        <v>70</v>
      </c>
      <c r="P29" t="s">
        <v>2261</v>
      </c>
      <c r="Q29">
        <v>15</v>
      </c>
      <c r="R29">
        <v>13</v>
      </c>
      <c r="S29">
        <v>16</v>
      </c>
      <c r="T29">
        <v>44</v>
      </c>
      <c r="U29">
        <v>42</v>
      </c>
      <c r="V29">
        <v>144</v>
      </c>
    </row>
    <row r="30" spans="2:22">
      <c r="B30" s="36" t="s">
        <v>412</v>
      </c>
      <c r="C30" s="41" t="s">
        <v>538</v>
      </c>
      <c r="D30" s="74" t="s">
        <v>63</v>
      </c>
      <c r="E30" s="13" t="s">
        <v>2245</v>
      </c>
      <c r="F30" s="14">
        <v>13</v>
      </c>
      <c r="G30" s="14">
        <v>17</v>
      </c>
      <c r="H30" s="14">
        <v>14</v>
      </c>
      <c r="I30" s="5">
        <f t="shared" si="0"/>
        <v>44</v>
      </c>
      <c r="J30" s="5">
        <f t="shared" si="1"/>
        <v>41</v>
      </c>
      <c r="K30" s="35">
        <f t="shared" si="2"/>
        <v>145</v>
      </c>
      <c r="M30" t="s">
        <v>374</v>
      </c>
      <c r="N30" t="s">
        <v>547</v>
      </c>
      <c r="O30" t="s">
        <v>68</v>
      </c>
      <c r="P30" t="s">
        <v>2258</v>
      </c>
      <c r="Q30">
        <v>13</v>
      </c>
      <c r="R30">
        <v>17</v>
      </c>
      <c r="S30">
        <v>13</v>
      </c>
      <c r="T30">
        <v>43</v>
      </c>
      <c r="U30">
        <v>50</v>
      </c>
      <c r="V30">
        <v>136</v>
      </c>
    </row>
    <row r="31" spans="2:22">
      <c r="B31" s="36" t="s">
        <v>694</v>
      </c>
      <c r="C31" s="41" t="s">
        <v>538</v>
      </c>
      <c r="D31" s="74" t="s">
        <v>59</v>
      </c>
      <c r="E31" s="13" t="s">
        <v>2237</v>
      </c>
      <c r="F31" s="14">
        <v>13</v>
      </c>
      <c r="G31" s="14">
        <v>13</v>
      </c>
      <c r="H31" s="14">
        <v>16</v>
      </c>
      <c r="I31" s="5">
        <f t="shared" si="0"/>
        <v>42</v>
      </c>
      <c r="J31" s="5">
        <f t="shared" si="1"/>
        <v>60</v>
      </c>
      <c r="K31" s="35">
        <f t="shared" si="2"/>
        <v>126</v>
      </c>
      <c r="M31" t="s">
        <v>383</v>
      </c>
      <c r="N31" t="s">
        <v>547</v>
      </c>
      <c r="O31" t="s">
        <v>69</v>
      </c>
      <c r="P31" t="s">
        <v>2260</v>
      </c>
      <c r="Q31">
        <v>11</v>
      </c>
      <c r="R31">
        <v>17</v>
      </c>
      <c r="S31">
        <v>15</v>
      </c>
      <c r="T31">
        <v>43</v>
      </c>
      <c r="U31">
        <v>50</v>
      </c>
      <c r="V31">
        <v>136</v>
      </c>
    </row>
    <row r="32" spans="2:22">
      <c r="B32" s="36" t="s">
        <v>419</v>
      </c>
      <c r="C32" s="41" t="s">
        <v>538</v>
      </c>
      <c r="D32" s="74" t="s">
        <v>66</v>
      </c>
      <c r="E32" s="13" t="s">
        <v>2252</v>
      </c>
      <c r="F32" s="14">
        <v>17</v>
      </c>
      <c r="G32" s="14">
        <v>10</v>
      </c>
      <c r="H32" s="14">
        <v>14</v>
      </c>
      <c r="I32" s="5">
        <f t="shared" si="0"/>
        <v>41</v>
      </c>
      <c r="J32" s="5">
        <f t="shared" si="1"/>
        <v>73</v>
      </c>
      <c r="K32" s="35">
        <f t="shared" si="2"/>
        <v>113</v>
      </c>
      <c r="M32" t="s">
        <v>421</v>
      </c>
      <c r="N32" t="s">
        <v>547</v>
      </c>
      <c r="O32" t="s">
        <v>589</v>
      </c>
      <c r="P32" t="s">
        <v>2267</v>
      </c>
      <c r="Q32">
        <v>16</v>
      </c>
      <c r="R32">
        <v>14</v>
      </c>
      <c r="S32">
        <v>13</v>
      </c>
      <c r="T32">
        <v>43</v>
      </c>
      <c r="U32">
        <v>50</v>
      </c>
      <c r="V32">
        <v>136</v>
      </c>
    </row>
    <row r="33" spans="2:22">
      <c r="B33" s="36" t="s">
        <v>967</v>
      </c>
      <c r="C33" s="41" t="s">
        <v>538</v>
      </c>
      <c r="D33" s="74" t="s">
        <v>966</v>
      </c>
      <c r="E33" s="13" t="s">
        <v>2234</v>
      </c>
      <c r="F33" s="14">
        <v>14</v>
      </c>
      <c r="G33" s="14">
        <v>12</v>
      </c>
      <c r="H33" s="14">
        <v>14</v>
      </c>
      <c r="I33" s="5">
        <f t="shared" si="0"/>
        <v>40</v>
      </c>
      <c r="J33" s="5">
        <f t="shared" si="1"/>
        <v>80</v>
      </c>
      <c r="K33" s="35">
        <f t="shared" si="2"/>
        <v>106</v>
      </c>
      <c r="M33" t="s">
        <v>498</v>
      </c>
      <c r="N33" t="s">
        <v>547</v>
      </c>
      <c r="O33" t="s">
        <v>629</v>
      </c>
      <c r="P33" t="s">
        <v>2268</v>
      </c>
      <c r="Q33">
        <v>14</v>
      </c>
      <c r="R33">
        <v>17</v>
      </c>
      <c r="S33">
        <v>12</v>
      </c>
      <c r="T33">
        <v>43</v>
      </c>
      <c r="U33">
        <v>50</v>
      </c>
      <c r="V33">
        <v>136</v>
      </c>
    </row>
    <row r="34" spans="2:22">
      <c r="B34" s="36" t="s">
        <v>433</v>
      </c>
      <c r="C34" s="41" t="s">
        <v>538</v>
      </c>
      <c r="D34" s="74" t="s">
        <v>61</v>
      </c>
      <c r="E34" s="13" t="s">
        <v>2242</v>
      </c>
      <c r="F34" s="14">
        <v>12</v>
      </c>
      <c r="G34" s="14">
        <v>14</v>
      </c>
      <c r="H34" s="14">
        <v>14</v>
      </c>
      <c r="I34" s="5">
        <f t="shared" si="0"/>
        <v>40</v>
      </c>
      <c r="J34" s="5">
        <f t="shared" si="1"/>
        <v>80</v>
      </c>
      <c r="K34" s="35">
        <f t="shared" si="2"/>
        <v>106</v>
      </c>
      <c r="M34" t="s">
        <v>988</v>
      </c>
      <c r="N34" t="s">
        <v>539</v>
      </c>
      <c r="O34" t="s">
        <v>989</v>
      </c>
      <c r="P34" t="s">
        <v>2309</v>
      </c>
      <c r="Q34">
        <v>14</v>
      </c>
      <c r="R34">
        <v>18</v>
      </c>
      <c r="S34">
        <v>17</v>
      </c>
      <c r="T34">
        <v>49</v>
      </c>
      <c r="U34">
        <v>9</v>
      </c>
      <c r="V34">
        <v>177</v>
      </c>
    </row>
    <row r="35" spans="2:22">
      <c r="B35" s="36" t="s">
        <v>695</v>
      </c>
      <c r="C35" s="41" t="s">
        <v>538</v>
      </c>
      <c r="D35" s="74" t="s">
        <v>585</v>
      </c>
      <c r="E35" s="13" t="s">
        <v>2255</v>
      </c>
      <c r="F35" s="14">
        <v>11</v>
      </c>
      <c r="G35" s="14">
        <v>13</v>
      </c>
      <c r="H35" s="14">
        <v>15</v>
      </c>
      <c r="I35" s="5">
        <f t="shared" si="0"/>
        <v>39</v>
      </c>
      <c r="J35" s="5">
        <f t="shared" si="1"/>
        <v>89</v>
      </c>
      <c r="K35" s="35">
        <f t="shared" si="2"/>
        <v>97</v>
      </c>
      <c r="M35" t="s">
        <v>386</v>
      </c>
      <c r="N35" t="s">
        <v>539</v>
      </c>
      <c r="O35" t="s">
        <v>110</v>
      </c>
      <c r="P35" t="s">
        <v>2315</v>
      </c>
      <c r="Q35">
        <v>16</v>
      </c>
      <c r="R35">
        <v>18</v>
      </c>
      <c r="S35">
        <v>13</v>
      </c>
      <c r="T35">
        <v>47</v>
      </c>
      <c r="U35">
        <v>20</v>
      </c>
      <c r="V35">
        <v>166</v>
      </c>
    </row>
    <row r="36" spans="2:22">
      <c r="B36" s="36" t="s">
        <v>444</v>
      </c>
      <c r="C36" s="41" t="s">
        <v>538</v>
      </c>
      <c r="D36" s="74" t="s">
        <v>58</v>
      </c>
      <c r="E36" s="13" t="s">
        <v>2236</v>
      </c>
      <c r="F36" s="14">
        <v>13</v>
      </c>
      <c r="G36" s="14">
        <v>13</v>
      </c>
      <c r="H36" s="14">
        <v>13</v>
      </c>
      <c r="I36" s="5">
        <f t="shared" si="0"/>
        <v>39</v>
      </c>
      <c r="J36" s="5">
        <f t="shared" si="1"/>
        <v>89</v>
      </c>
      <c r="K36" s="35">
        <f t="shared" si="2"/>
        <v>97</v>
      </c>
      <c r="M36" t="s">
        <v>447</v>
      </c>
      <c r="N36" t="s">
        <v>539</v>
      </c>
      <c r="O36" t="s">
        <v>112</v>
      </c>
      <c r="P36" t="s">
        <v>2317</v>
      </c>
      <c r="Q36">
        <v>15</v>
      </c>
      <c r="R36">
        <v>15</v>
      </c>
      <c r="S36">
        <v>16</v>
      </c>
      <c r="T36">
        <v>46</v>
      </c>
      <c r="U36">
        <v>26</v>
      </c>
      <c r="V36">
        <v>160</v>
      </c>
    </row>
    <row r="37" spans="2:22">
      <c r="B37" s="36" t="s">
        <v>517</v>
      </c>
      <c r="C37" s="41" t="s">
        <v>538</v>
      </c>
      <c r="D37" s="74" t="s">
        <v>643</v>
      </c>
      <c r="E37" s="13" t="s">
        <v>2257</v>
      </c>
      <c r="F37" s="14">
        <v>11</v>
      </c>
      <c r="G37" s="14">
        <v>11</v>
      </c>
      <c r="H37" s="14">
        <v>16</v>
      </c>
      <c r="I37" s="5">
        <f t="shared" si="0"/>
        <v>38</v>
      </c>
      <c r="J37" s="5">
        <f t="shared" si="1"/>
        <v>100</v>
      </c>
      <c r="K37" s="35">
        <f t="shared" si="2"/>
        <v>86</v>
      </c>
      <c r="M37" t="s">
        <v>443</v>
      </c>
      <c r="N37" t="s">
        <v>539</v>
      </c>
      <c r="O37" t="s">
        <v>105</v>
      </c>
      <c r="P37" t="s">
        <v>2308</v>
      </c>
      <c r="Q37">
        <v>16</v>
      </c>
      <c r="R37">
        <v>16</v>
      </c>
      <c r="S37">
        <v>13</v>
      </c>
      <c r="T37">
        <v>45</v>
      </c>
      <c r="U37">
        <v>35</v>
      </c>
      <c r="V37">
        <v>151</v>
      </c>
    </row>
    <row r="38" spans="2:22">
      <c r="B38" s="36" t="s">
        <v>969</v>
      </c>
      <c r="C38" s="41" t="s">
        <v>538</v>
      </c>
      <c r="D38" s="74" t="s">
        <v>968</v>
      </c>
      <c r="E38" s="13" t="s">
        <v>2241</v>
      </c>
      <c r="F38" s="14">
        <v>13</v>
      </c>
      <c r="G38" s="14">
        <v>10</v>
      </c>
      <c r="H38" s="14">
        <v>14</v>
      </c>
      <c r="I38" s="5">
        <f t="shared" ref="I38:I69" si="3">SUM(F38:H38)</f>
        <v>37</v>
      </c>
      <c r="J38" s="5">
        <f t="shared" ref="J38:J69" si="4">IF(E38="","",RANK(I38,I$6:I$301))</f>
        <v>110</v>
      </c>
      <c r="K38" s="35">
        <f t="shared" ref="K38:K69" si="5">IF(J38="",0,I$302+1-J38)</f>
        <v>76</v>
      </c>
      <c r="M38" t="s">
        <v>525</v>
      </c>
      <c r="N38" t="s">
        <v>539</v>
      </c>
      <c r="O38" t="s">
        <v>115</v>
      </c>
      <c r="P38" t="s">
        <v>2319</v>
      </c>
      <c r="Q38">
        <v>18</v>
      </c>
      <c r="R38">
        <v>12</v>
      </c>
      <c r="S38">
        <v>11</v>
      </c>
      <c r="T38">
        <v>41</v>
      </c>
      <c r="U38">
        <v>74</v>
      </c>
      <c r="V38">
        <v>112</v>
      </c>
    </row>
    <row r="39" spans="2:22">
      <c r="B39" s="36" t="s">
        <v>698</v>
      </c>
      <c r="C39" s="41" t="s">
        <v>538</v>
      </c>
      <c r="D39" s="74" t="s">
        <v>56</v>
      </c>
      <c r="E39" s="13" t="s">
        <v>1777</v>
      </c>
      <c r="F39" s="14">
        <v>10</v>
      </c>
      <c r="G39" s="14">
        <v>12</v>
      </c>
      <c r="H39" s="14">
        <v>14</v>
      </c>
      <c r="I39" s="5">
        <f t="shared" si="3"/>
        <v>36</v>
      </c>
      <c r="J39" s="5">
        <f t="shared" si="4"/>
        <v>124</v>
      </c>
      <c r="K39" s="35">
        <f t="shared" si="5"/>
        <v>62</v>
      </c>
      <c r="M39" t="s">
        <v>1246</v>
      </c>
      <c r="N39" t="s">
        <v>549</v>
      </c>
      <c r="O39" t="s">
        <v>1245</v>
      </c>
      <c r="P39" t="s">
        <v>2274</v>
      </c>
      <c r="Q39">
        <v>15</v>
      </c>
      <c r="R39">
        <v>18</v>
      </c>
      <c r="S39">
        <v>13</v>
      </c>
      <c r="T39">
        <v>46</v>
      </c>
      <c r="U39">
        <v>26</v>
      </c>
      <c r="V39">
        <v>160</v>
      </c>
    </row>
    <row r="40" spans="2:22">
      <c r="B40" s="36" t="s">
        <v>532</v>
      </c>
      <c r="C40" s="41" t="s">
        <v>538</v>
      </c>
      <c r="D40" s="74" t="s">
        <v>657</v>
      </c>
      <c r="E40" s="13" t="s">
        <v>2239</v>
      </c>
      <c r="F40" s="14">
        <v>12</v>
      </c>
      <c r="G40" s="14">
        <v>10</v>
      </c>
      <c r="H40" s="14">
        <v>13</v>
      </c>
      <c r="I40" s="5">
        <f t="shared" si="3"/>
        <v>35</v>
      </c>
      <c r="J40" s="5">
        <f t="shared" si="4"/>
        <v>136</v>
      </c>
      <c r="K40" s="35">
        <f t="shared" si="5"/>
        <v>50</v>
      </c>
      <c r="M40" t="s">
        <v>481</v>
      </c>
      <c r="N40" t="s">
        <v>549</v>
      </c>
      <c r="O40" t="s">
        <v>81</v>
      </c>
      <c r="P40" t="s">
        <v>2276</v>
      </c>
      <c r="Q40">
        <v>15</v>
      </c>
      <c r="R40">
        <v>16</v>
      </c>
      <c r="S40">
        <v>14</v>
      </c>
      <c r="T40">
        <v>45</v>
      </c>
      <c r="U40">
        <v>35</v>
      </c>
      <c r="V40">
        <v>151</v>
      </c>
    </row>
    <row r="41" spans="2:22">
      <c r="B41" s="36" t="s">
        <v>971</v>
      </c>
      <c r="C41" s="41" t="s">
        <v>538</v>
      </c>
      <c r="D41" s="74" t="s">
        <v>970</v>
      </c>
      <c r="E41" s="13" t="s">
        <v>2249</v>
      </c>
      <c r="F41" s="14">
        <v>14</v>
      </c>
      <c r="G41" s="14">
        <v>13</v>
      </c>
      <c r="H41" s="14">
        <v>7</v>
      </c>
      <c r="I41" s="5">
        <f t="shared" si="3"/>
        <v>34</v>
      </c>
      <c r="J41" s="5">
        <f t="shared" si="4"/>
        <v>143</v>
      </c>
      <c r="K41" s="35">
        <f t="shared" si="5"/>
        <v>43</v>
      </c>
      <c r="M41" t="s">
        <v>382</v>
      </c>
      <c r="N41" t="s">
        <v>549</v>
      </c>
      <c r="O41" t="s">
        <v>80</v>
      </c>
      <c r="P41" t="s">
        <v>2275</v>
      </c>
      <c r="Q41">
        <v>14</v>
      </c>
      <c r="R41">
        <v>11</v>
      </c>
      <c r="S41">
        <v>12</v>
      </c>
      <c r="T41">
        <v>37</v>
      </c>
      <c r="U41">
        <v>111</v>
      </c>
      <c r="V41">
        <v>75</v>
      </c>
    </row>
    <row r="42" spans="2:22">
      <c r="B42" s="36" t="s">
        <v>497</v>
      </c>
      <c r="C42" s="41" t="s">
        <v>538</v>
      </c>
      <c r="D42" s="74" t="s">
        <v>633</v>
      </c>
      <c r="E42" s="13" t="s">
        <v>2248</v>
      </c>
      <c r="F42" s="14">
        <v>10</v>
      </c>
      <c r="G42" s="14">
        <v>11</v>
      </c>
      <c r="H42" s="14">
        <v>12</v>
      </c>
      <c r="I42" s="5">
        <f t="shared" si="3"/>
        <v>33</v>
      </c>
      <c r="J42" s="5">
        <f t="shared" si="4"/>
        <v>153</v>
      </c>
      <c r="K42" s="35">
        <f t="shared" si="5"/>
        <v>33</v>
      </c>
      <c r="M42" t="s">
        <v>492</v>
      </c>
      <c r="N42" t="s">
        <v>549</v>
      </c>
      <c r="O42" t="s">
        <v>78</v>
      </c>
      <c r="P42" t="s">
        <v>2272</v>
      </c>
      <c r="Q42">
        <v>13</v>
      </c>
      <c r="R42">
        <v>13</v>
      </c>
      <c r="S42">
        <v>11</v>
      </c>
      <c r="T42">
        <v>37</v>
      </c>
      <c r="U42">
        <v>111</v>
      </c>
      <c r="V42">
        <v>75</v>
      </c>
    </row>
    <row r="43" spans="2:22">
      <c r="B43" s="36" t="s">
        <v>697</v>
      </c>
      <c r="C43" s="41" t="s">
        <v>550</v>
      </c>
      <c r="D43" s="74" t="s">
        <v>571</v>
      </c>
      <c r="E43" s="13" t="s">
        <v>2224</v>
      </c>
      <c r="F43" s="14">
        <v>19</v>
      </c>
      <c r="G43" s="14">
        <v>18</v>
      </c>
      <c r="H43" s="14">
        <v>14</v>
      </c>
      <c r="I43" s="5">
        <f t="shared" si="3"/>
        <v>51</v>
      </c>
      <c r="J43" s="5">
        <f t="shared" si="4"/>
        <v>5</v>
      </c>
      <c r="K43" s="35">
        <f t="shared" si="5"/>
        <v>181</v>
      </c>
      <c r="M43" t="s">
        <v>401</v>
      </c>
      <c r="N43" t="s">
        <v>549</v>
      </c>
      <c r="O43" t="s">
        <v>79</v>
      </c>
      <c r="P43" t="s">
        <v>2273</v>
      </c>
      <c r="Q43">
        <v>10</v>
      </c>
      <c r="R43">
        <v>14</v>
      </c>
      <c r="S43">
        <v>12</v>
      </c>
      <c r="T43">
        <v>36</v>
      </c>
      <c r="U43">
        <v>125</v>
      </c>
      <c r="V43">
        <v>61</v>
      </c>
    </row>
    <row r="44" spans="2:22">
      <c r="B44" s="36" t="s">
        <v>451</v>
      </c>
      <c r="C44" s="41" t="s">
        <v>550</v>
      </c>
      <c r="D44" s="74" t="s">
        <v>51</v>
      </c>
      <c r="E44" s="13" t="s">
        <v>2228</v>
      </c>
      <c r="F44" s="14">
        <v>16</v>
      </c>
      <c r="G44" s="14">
        <v>16</v>
      </c>
      <c r="H44" s="14">
        <v>16</v>
      </c>
      <c r="I44" s="5">
        <f t="shared" si="3"/>
        <v>48</v>
      </c>
      <c r="J44" s="5">
        <f t="shared" si="4"/>
        <v>11</v>
      </c>
      <c r="K44" s="35">
        <f t="shared" si="5"/>
        <v>175</v>
      </c>
      <c r="M44" t="s">
        <v>662</v>
      </c>
      <c r="N44" t="s">
        <v>560</v>
      </c>
      <c r="O44" t="s">
        <v>649</v>
      </c>
      <c r="P44" t="s">
        <v>2351</v>
      </c>
      <c r="Q44">
        <v>13</v>
      </c>
      <c r="R44">
        <v>18</v>
      </c>
      <c r="S44">
        <v>17</v>
      </c>
      <c r="T44">
        <v>48</v>
      </c>
      <c r="U44">
        <v>12</v>
      </c>
      <c r="V44">
        <v>174</v>
      </c>
    </row>
    <row r="45" spans="2:22">
      <c r="B45" s="36" t="s">
        <v>957</v>
      </c>
      <c r="C45" s="41" t="s">
        <v>550</v>
      </c>
      <c r="D45" s="74" t="s">
        <v>956</v>
      </c>
      <c r="E45" s="13" t="s">
        <v>2225</v>
      </c>
      <c r="F45" s="14">
        <v>16</v>
      </c>
      <c r="G45" s="14">
        <v>13</v>
      </c>
      <c r="H45" s="14">
        <v>13</v>
      </c>
      <c r="I45" s="5">
        <f t="shared" si="3"/>
        <v>42</v>
      </c>
      <c r="J45" s="5">
        <f t="shared" si="4"/>
        <v>60</v>
      </c>
      <c r="K45" s="35">
        <f t="shared" si="5"/>
        <v>126</v>
      </c>
      <c r="M45" t="s">
        <v>468</v>
      </c>
      <c r="N45" t="s">
        <v>560</v>
      </c>
      <c r="O45" t="s">
        <v>133</v>
      </c>
      <c r="P45" t="s">
        <v>2270</v>
      </c>
      <c r="Q45">
        <v>17</v>
      </c>
      <c r="R45">
        <v>16</v>
      </c>
      <c r="S45">
        <v>14</v>
      </c>
      <c r="T45">
        <v>47</v>
      </c>
      <c r="U45">
        <v>20</v>
      </c>
      <c r="V45">
        <v>166</v>
      </c>
    </row>
    <row r="46" spans="2:22">
      <c r="B46" s="36" t="s">
        <v>961</v>
      </c>
      <c r="C46" s="41" t="s">
        <v>550</v>
      </c>
      <c r="D46" s="74" t="s">
        <v>959</v>
      </c>
      <c r="E46" s="13" t="s">
        <v>2227</v>
      </c>
      <c r="F46" s="14">
        <v>12</v>
      </c>
      <c r="G46" s="14">
        <v>15</v>
      </c>
      <c r="H46" s="14">
        <v>12</v>
      </c>
      <c r="I46" s="5">
        <f t="shared" si="3"/>
        <v>39</v>
      </c>
      <c r="J46" s="5">
        <f t="shared" si="4"/>
        <v>89</v>
      </c>
      <c r="K46" s="35">
        <f t="shared" si="5"/>
        <v>97</v>
      </c>
      <c r="M46" t="s">
        <v>469</v>
      </c>
      <c r="N46" t="s">
        <v>560</v>
      </c>
      <c r="O46" t="s">
        <v>132</v>
      </c>
      <c r="P46" t="s">
        <v>2348</v>
      </c>
      <c r="Q46">
        <v>12</v>
      </c>
      <c r="R46">
        <v>14</v>
      </c>
      <c r="S46">
        <v>16</v>
      </c>
      <c r="T46">
        <v>42</v>
      </c>
      <c r="U46">
        <v>61</v>
      </c>
      <c r="V46">
        <v>125</v>
      </c>
    </row>
    <row r="47" spans="2:22">
      <c r="B47" s="36" t="s">
        <v>1241</v>
      </c>
      <c r="C47" s="41" t="s">
        <v>550</v>
      </c>
      <c r="D47" s="74" t="s">
        <v>1238</v>
      </c>
      <c r="E47" s="13" t="s">
        <v>2230</v>
      </c>
      <c r="F47" s="14">
        <v>13</v>
      </c>
      <c r="G47" s="14">
        <v>13</v>
      </c>
      <c r="H47" s="14">
        <v>13</v>
      </c>
      <c r="I47" s="5">
        <f t="shared" si="3"/>
        <v>39</v>
      </c>
      <c r="J47" s="5">
        <f t="shared" si="4"/>
        <v>89</v>
      </c>
      <c r="K47" s="35">
        <f t="shared" si="5"/>
        <v>97</v>
      </c>
      <c r="M47" t="s">
        <v>1007</v>
      </c>
      <c r="N47" t="s">
        <v>560</v>
      </c>
      <c r="O47" t="s">
        <v>1006</v>
      </c>
      <c r="P47" t="s">
        <v>2353</v>
      </c>
      <c r="Q47">
        <v>15</v>
      </c>
      <c r="R47">
        <v>8</v>
      </c>
      <c r="S47">
        <v>15</v>
      </c>
      <c r="T47">
        <v>38</v>
      </c>
      <c r="U47">
        <v>101</v>
      </c>
      <c r="V47">
        <v>85</v>
      </c>
    </row>
    <row r="48" spans="2:22">
      <c r="B48" s="36" t="s">
        <v>660</v>
      </c>
      <c r="C48" s="41" t="s">
        <v>550</v>
      </c>
      <c r="D48" s="74" t="s">
        <v>655</v>
      </c>
      <c r="E48" s="13" t="s">
        <v>2226</v>
      </c>
      <c r="F48" s="14">
        <v>14</v>
      </c>
      <c r="G48" s="14">
        <v>13</v>
      </c>
      <c r="H48" s="14">
        <v>12</v>
      </c>
      <c r="I48" s="5">
        <f t="shared" si="3"/>
        <v>39</v>
      </c>
      <c r="J48" s="5">
        <f t="shared" si="4"/>
        <v>89</v>
      </c>
      <c r="K48" s="35">
        <f t="shared" si="5"/>
        <v>97</v>
      </c>
      <c r="M48" t="s">
        <v>460</v>
      </c>
      <c r="N48" t="s">
        <v>560</v>
      </c>
      <c r="O48" t="s">
        <v>614</v>
      </c>
      <c r="P48" t="s">
        <v>2352</v>
      </c>
      <c r="Q48">
        <v>9</v>
      </c>
      <c r="R48">
        <v>13</v>
      </c>
      <c r="S48">
        <v>12</v>
      </c>
      <c r="T48">
        <v>34</v>
      </c>
      <c r="U48">
        <v>144</v>
      </c>
      <c r="V48">
        <v>42</v>
      </c>
    </row>
    <row r="49" spans="2:22">
      <c r="B49" s="36" t="s">
        <v>470</v>
      </c>
      <c r="C49" s="41" t="s">
        <v>550</v>
      </c>
      <c r="D49" s="74" t="s">
        <v>616</v>
      </c>
      <c r="E49" s="13" t="s">
        <v>2231</v>
      </c>
      <c r="F49" s="14">
        <v>10</v>
      </c>
      <c r="G49" s="14">
        <v>8</v>
      </c>
      <c r="H49" s="14">
        <v>11</v>
      </c>
      <c r="I49" s="5">
        <f t="shared" si="3"/>
        <v>29</v>
      </c>
      <c r="J49" s="5">
        <f t="shared" si="4"/>
        <v>170</v>
      </c>
      <c r="K49" s="35">
        <f t="shared" si="5"/>
        <v>16</v>
      </c>
      <c r="M49" t="s">
        <v>677</v>
      </c>
      <c r="N49" t="s">
        <v>541</v>
      </c>
      <c r="O49" t="s">
        <v>101</v>
      </c>
      <c r="P49" t="s">
        <v>2299</v>
      </c>
      <c r="Q49">
        <v>16</v>
      </c>
      <c r="R49">
        <v>16</v>
      </c>
      <c r="S49">
        <v>18</v>
      </c>
      <c r="T49">
        <v>50</v>
      </c>
      <c r="U49">
        <v>7</v>
      </c>
      <c r="V49">
        <v>179</v>
      </c>
    </row>
    <row r="50" spans="2:22">
      <c r="B50" s="36" t="s">
        <v>430</v>
      </c>
      <c r="C50" s="41" t="s">
        <v>547</v>
      </c>
      <c r="D50" s="74" t="s">
        <v>70</v>
      </c>
      <c r="E50" s="13" t="s">
        <v>2261</v>
      </c>
      <c r="F50" s="14">
        <v>15</v>
      </c>
      <c r="G50" s="14">
        <v>13</v>
      </c>
      <c r="H50" s="14">
        <v>16</v>
      </c>
      <c r="I50" s="5">
        <f t="shared" si="3"/>
        <v>44</v>
      </c>
      <c r="J50" s="5">
        <f t="shared" si="4"/>
        <v>41</v>
      </c>
      <c r="K50" s="35">
        <f t="shared" si="5"/>
        <v>145</v>
      </c>
      <c r="M50" t="s">
        <v>393</v>
      </c>
      <c r="N50" t="s">
        <v>541</v>
      </c>
      <c r="O50" t="s">
        <v>103</v>
      </c>
      <c r="P50" t="s">
        <v>2302</v>
      </c>
      <c r="Q50">
        <v>16</v>
      </c>
      <c r="R50">
        <v>17</v>
      </c>
      <c r="S50">
        <v>13</v>
      </c>
      <c r="T50">
        <v>46</v>
      </c>
      <c r="U50">
        <v>26</v>
      </c>
      <c r="V50">
        <v>160</v>
      </c>
    </row>
    <row r="51" spans="2:22">
      <c r="B51" s="36" t="s">
        <v>374</v>
      </c>
      <c r="C51" s="41" t="s">
        <v>547</v>
      </c>
      <c r="D51" s="74" t="s">
        <v>68</v>
      </c>
      <c r="E51" s="13" t="s">
        <v>2258</v>
      </c>
      <c r="F51" s="14">
        <v>13</v>
      </c>
      <c r="G51" s="14">
        <v>17</v>
      </c>
      <c r="H51" s="14">
        <v>13</v>
      </c>
      <c r="I51" s="5">
        <f t="shared" si="3"/>
        <v>43</v>
      </c>
      <c r="J51" s="5">
        <f t="shared" si="4"/>
        <v>49</v>
      </c>
      <c r="K51" s="35">
        <f t="shared" si="5"/>
        <v>137</v>
      </c>
      <c r="M51" t="s">
        <v>691</v>
      </c>
      <c r="N51" t="s">
        <v>541</v>
      </c>
      <c r="O51" t="s">
        <v>593</v>
      </c>
      <c r="P51" t="s">
        <v>2296</v>
      </c>
      <c r="Q51">
        <v>14</v>
      </c>
      <c r="R51">
        <v>15</v>
      </c>
      <c r="S51">
        <v>15</v>
      </c>
      <c r="T51">
        <v>44</v>
      </c>
      <c r="U51">
        <v>42</v>
      </c>
      <c r="V51">
        <v>144</v>
      </c>
    </row>
    <row r="52" spans="2:22">
      <c r="B52" s="36" t="s">
        <v>383</v>
      </c>
      <c r="C52" s="41" t="s">
        <v>547</v>
      </c>
      <c r="D52" s="74" t="s">
        <v>69</v>
      </c>
      <c r="E52" s="13" t="s">
        <v>2260</v>
      </c>
      <c r="F52" s="14">
        <v>11</v>
      </c>
      <c r="G52" s="14">
        <v>17</v>
      </c>
      <c r="H52" s="14">
        <v>15</v>
      </c>
      <c r="I52" s="5">
        <f t="shared" si="3"/>
        <v>43</v>
      </c>
      <c r="J52" s="5">
        <f t="shared" si="4"/>
        <v>49</v>
      </c>
      <c r="K52" s="35">
        <f t="shared" si="5"/>
        <v>137</v>
      </c>
      <c r="M52" t="s">
        <v>702</v>
      </c>
      <c r="N52" t="s">
        <v>541</v>
      </c>
      <c r="O52" t="s">
        <v>102</v>
      </c>
      <c r="P52" t="s">
        <v>2301</v>
      </c>
      <c r="Q52">
        <v>13</v>
      </c>
      <c r="R52">
        <v>11</v>
      </c>
      <c r="S52">
        <v>16</v>
      </c>
      <c r="T52">
        <v>40</v>
      </c>
      <c r="U52">
        <v>81</v>
      </c>
      <c r="V52">
        <v>105</v>
      </c>
    </row>
    <row r="53" spans="2:22">
      <c r="B53" s="36" t="s">
        <v>421</v>
      </c>
      <c r="C53" s="41" t="s">
        <v>547</v>
      </c>
      <c r="D53" s="74" t="s">
        <v>589</v>
      </c>
      <c r="E53" s="13" t="s">
        <v>2267</v>
      </c>
      <c r="F53" s="14">
        <v>16</v>
      </c>
      <c r="G53" s="14">
        <v>14</v>
      </c>
      <c r="H53" s="14">
        <v>13</v>
      </c>
      <c r="I53" s="5">
        <f t="shared" si="3"/>
        <v>43</v>
      </c>
      <c r="J53" s="5">
        <f t="shared" si="4"/>
        <v>49</v>
      </c>
      <c r="K53" s="35">
        <f t="shared" si="5"/>
        <v>137</v>
      </c>
      <c r="M53" t="s">
        <v>455</v>
      </c>
      <c r="N53" t="s">
        <v>541</v>
      </c>
      <c r="O53" t="s">
        <v>615</v>
      </c>
      <c r="P53" t="s">
        <v>2305</v>
      </c>
      <c r="Q53">
        <v>12</v>
      </c>
      <c r="R53">
        <v>13</v>
      </c>
      <c r="S53">
        <v>14</v>
      </c>
      <c r="T53">
        <v>39</v>
      </c>
      <c r="U53">
        <v>90</v>
      </c>
      <c r="V53">
        <v>96</v>
      </c>
    </row>
    <row r="54" spans="2:22">
      <c r="B54" s="36" t="s">
        <v>498</v>
      </c>
      <c r="C54" s="41" t="s">
        <v>547</v>
      </c>
      <c r="D54" s="74" t="s">
        <v>629</v>
      </c>
      <c r="E54" s="13" t="s">
        <v>2268</v>
      </c>
      <c r="F54" s="14">
        <v>14</v>
      </c>
      <c r="G54" s="14">
        <v>17</v>
      </c>
      <c r="H54" s="14">
        <v>12</v>
      </c>
      <c r="I54" s="5">
        <f t="shared" si="3"/>
        <v>43</v>
      </c>
      <c r="J54" s="5">
        <f t="shared" si="4"/>
        <v>49</v>
      </c>
      <c r="K54" s="35">
        <f t="shared" si="5"/>
        <v>137</v>
      </c>
      <c r="M54" t="s">
        <v>684</v>
      </c>
      <c r="N54" t="s">
        <v>542</v>
      </c>
      <c r="O54" t="s">
        <v>28</v>
      </c>
      <c r="P54" t="s">
        <v>2185</v>
      </c>
      <c r="Q54">
        <v>17</v>
      </c>
      <c r="R54">
        <v>18</v>
      </c>
      <c r="S54">
        <v>17</v>
      </c>
      <c r="T54">
        <v>52</v>
      </c>
      <c r="U54">
        <v>2</v>
      </c>
      <c r="V54">
        <v>184</v>
      </c>
    </row>
    <row r="55" spans="2:22">
      <c r="B55" s="36" t="s">
        <v>407</v>
      </c>
      <c r="C55" s="41" t="s">
        <v>547</v>
      </c>
      <c r="D55" s="74" t="s">
        <v>584</v>
      </c>
      <c r="E55" s="13" t="s">
        <v>2259</v>
      </c>
      <c r="F55" s="14">
        <v>13</v>
      </c>
      <c r="G55" s="14">
        <v>14</v>
      </c>
      <c r="H55" s="14">
        <v>15</v>
      </c>
      <c r="I55" s="5">
        <f t="shared" si="3"/>
        <v>42</v>
      </c>
      <c r="J55" s="5">
        <f t="shared" si="4"/>
        <v>60</v>
      </c>
      <c r="K55" s="35">
        <f t="shared" si="5"/>
        <v>126</v>
      </c>
      <c r="M55" t="s">
        <v>370</v>
      </c>
      <c r="N55" t="s">
        <v>542</v>
      </c>
      <c r="O55" t="s">
        <v>29</v>
      </c>
      <c r="P55" t="s">
        <v>1793</v>
      </c>
      <c r="Q55">
        <v>13</v>
      </c>
      <c r="R55">
        <v>17</v>
      </c>
      <c r="S55">
        <v>18</v>
      </c>
      <c r="T55">
        <v>48</v>
      </c>
      <c r="U55">
        <v>12</v>
      </c>
      <c r="V55">
        <v>174</v>
      </c>
    </row>
    <row r="56" spans="2:22">
      <c r="B56" s="36" t="s">
        <v>977</v>
      </c>
      <c r="C56" s="41" t="s">
        <v>547</v>
      </c>
      <c r="D56" s="74" t="s">
        <v>976</v>
      </c>
      <c r="E56" s="13" t="s">
        <v>2269</v>
      </c>
      <c r="F56" s="14">
        <v>13</v>
      </c>
      <c r="G56" s="14">
        <v>16</v>
      </c>
      <c r="H56" s="14">
        <v>13</v>
      </c>
      <c r="I56" s="5">
        <f t="shared" si="3"/>
        <v>42</v>
      </c>
      <c r="J56" s="5">
        <f t="shared" si="4"/>
        <v>60</v>
      </c>
      <c r="K56" s="35">
        <f t="shared" si="5"/>
        <v>126</v>
      </c>
      <c r="M56" t="s">
        <v>507</v>
      </c>
      <c r="N56" t="s">
        <v>542</v>
      </c>
      <c r="O56" t="s">
        <v>30</v>
      </c>
      <c r="P56" t="s">
        <v>2186</v>
      </c>
      <c r="Q56">
        <v>15</v>
      </c>
      <c r="R56">
        <v>15</v>
      </c>
      <c r="S56">
        <v>13</v>
      </c>
      <c r="T56">
        <v>43</v>
      </c>
      <c r="U56">
        <v>50</v>
      </c>
      <c r="V56">
        <v>136</v>
      </c>
    </row>
    <row r="57" spans="2:22">
      <c r="B57" s="36" t="s">
        <v>524</v>
      </c>
      <c r="C57" s="41" t="s">
        <v>547</v>
      </c>
      <c r="D57" s="74" t="s">
        <v>67</v>
      </c>
      <c r="E57" s="13" t="s">
        <v>1777</v>
      </c>
      <c r="F57" s="14">
        <v>11</v>
      </c>
      <c r="G57" s="14">
        <v>11</v>
      </c>
      <c r="H57" s="14">
        <v>13</v>
      </c>
      <c r="I57" s="5">
        <f t="shared" si="3"/>
        <v>35</v>
      </c>
      <c r="J57" s="5">
        <f t="shared" si="4"/>
        <v>136</v>
      </c>
      <c r="K57" s="35">
        <f t="shared" si="5"/>
        <v>50</v>
      </c>
      <c r="M57" t="s">
        <v>435</v>
      </c>
      <c r="N57" t="s">
        <v>542</v>
      </c>
      <c r="O57" t="s">
        <v>31</v>
      </c>
      <c r="P57" t="s">
        <v>2187</v>
      </c>
      <c r="Q57">
        <v>8</v>
      </c>
      <c r="R57">
        <v>10</v>
      </c>
      <c r="S57">
        <v>12</v>
      </c>
      <c r="T57">
        <v>30</v>
      </c>
      <c r="U57">
        <v>168</v>
      </c>
      <c r="V57">
        <v>18</v>
      </c>
    </row>
    <row r="58" spans="2:22">
      <c r="B58" s="36" t="s">
        <v>680</v>
      </c>
      <c r="C58" s="41" t="s">
        <v>547</v>
      </c>
      <c r="D58" s="74" t="s">
        <v>609</v>
      </c>
      <c r="E58" s="13" t="s">
        <v>2263</v>
      </c>
      <c r="F58" s="14">
        <v>10</v>
      </c>
      <c r="G58" s="14">
        <v>11</v>
      </c>
      <c r="H58" s="14">
        <v>11</v>
      </c>
      <c r="I58" s="5">
        <f t="shared" si="3"/>
        <v>32</v>
      </c>
      <c r="J58" s="5">
        <f t="shared" si="4"/>
        <v>160</v>
      </c>
      <c r="K58" s="35">
        <f t="shared" si="5"/>
        <v>26</v>
      </c>
      <c r="M58" t="s">
        <v>373</v>
      </c>
      <c r="N58" t="s">
        <v>546</v>
      </c>
      <c r="O58" t="s">
        <v>131</v>
      </c>
      <c r="P58" t="s">
        <v>2342</v>
      </c>
      <c r="Q58">
        <v>14</v>
      </c>
      <c r="R58">
        <v>17</v>
      </c>
      <c r="S58">
        <v>16</v>
      </c>
      <c r="T58">
        <v>47</v>
      </c>
      <c r="U58">
        <v>20</v>
      </c>
      <c r="V58">
        <v>166</v>
      </c>
    </row>
    <row r="59" spans="2:22">
      <c r="B59" s="36" t="s">
        <v>515</v>
      </c>
      <c r="C59" s="41" t="s">
        <v>547</v>
      </c>
      <c r="D59" s="74" t="s">
        <v>75</v>
      </c>
      <c r="E59" s="13" t="s">
        <v>2266</v>
      </c>
      <c r="F59" s="14">
        <v>8</v>
      </c>
      <c r="G59" s="14">
        <v>12</v>
      </c>
      <c r="H59" s="14">
        <v>10</v>
      </c>
      <c r="I59" s="5">
        <f t="shared" si="3"/>
        <v>30</v>
      </c>
      <c r="J59" s="5">
        <f t="shared" si="4"/>
        <v>167</v>
      </c>
      <c r="K59" s="35">
        <f t="shared" si="5"/>
        <v>19</v>
      </c>
      <c r="M59" t="s">
        <v>408</v>
      </c>
      <c r="N59" t="s">
        <v>546</v>
      </c>
      <c r="O59" t="s">
        <v>124</v>
      </c>
      <c r="P59" t="s">
        <v>2334</v>
      </c>
      <c r="Q59">
        <v>20</v>
      </c>
      <c r="R59">
        <v>17</v>
      </c>
      <c r="S59">
        <v>8</v>
      </c>
      <c r="T59">
        <v>45</v>
      </c>
      <c r="U59">
        <v>35</v>
      </c>
      <c r="V59">
        <v>151</v>
      </c>
    </row>
    <row r="60" spans="2:22">
      <c r="B60" s="36" t="s">
        <v>385</v>
      </c>
      <c r="C60" s="41" t="s">
        <v>547</v>
      </c>
      <c r="D60" s="74" t="s">
        <v>74</v>
      </c>
      <c r="E60" s="13" t="s">
        <v>2265</v>
      </c>
      <c r="F60" s="14">
        <v>12</v>
      </c>
      <c r="G60" s="14">
        <v>9</v>
      </c>
      <c r="H60" s="14">
        <v>8</v>
      </c>
      <c r="I60" s="5">
        <f t="shared" si="3"/>
        <v>29</v>
      </c>
      <c r="J60" s="5">
        <f t="shared" si="4"/>
        <v>170</v>
      </c>
      <c r="K60" s="35">
        <f t="shared" si="5"/>
        <v>16</v>
      </c>
      <c r="M60" t="s">
        <v>406</v>
      </c>
      <c r="N60" t="s">
        <v>546</v>
      </c>
      <c r="O60" t="s">
        <v>583</v>
      </c>
      <c r="P60" t="s">
        <v>1777</v>
      </c>
      <c r="Q60">
        <v>19</v>
      </c>
      <c r="R60">
        <v>9</v>
      </c>
      <c r="S60">
        <v>15</v>
      </c>
      <c r="T60">
        <v>43</v>
      </c>
      <c r="U60">
        <v>50</v>
      </c>
      <c r="V60">
        <v>136</v>
      </c>
    </row>
    <row r="61" spans="2:22">
      <c r="B61" s="36" t="s">
        <v>988</v>
      </c>
      <c r="C61" s="41" t="s">
        <v>539</v>
      </c>
      <c r="D61" s="74" t="s">
        <v>989</v>
      </c>
      <c r="E61" s="13" t="s">
        <v>2309</v>
      </c>
      <c r="F61" s="14">
        <v>5</v>
      </c>
      <c r="G61" s="14">
        <v>5</v>
      </c>
      <c r="H61" s="14">
        <v>5</v>
      </c>
      <c r="I61" s="5">
        <f t="shared" si="3"/>
        <v>15</v>
      </c>
      <c r="J61" s="5">
        <f t="shared" si="4"/>
        <v>184</v>
      </c>
      <c r="K61" s="35">
        <f t="shared" si="5"/>
        <v>2</v>
      </c>
      <c r="M61" t="s">
        <v>663</v>
      </c>
      <c r="N61" t="s">
        <v>546</v>
      </c>
      <c r="O61" t="s">
        <v>125</v>
      </c>
      <c r="P61" t="s">
        <v>2335</v>
      </c>
      <c r="Q61">
        <v>15</v>
      </c>
      <c r="R61">
        <v>12</v>
      </c>
      <c r="S61">
        <v>16</v>
      </c>
      <c r="T61">
        <v>43</v>
      </c>
      <c r="U61">
        <v>50</v>
      </c>
      <c r="V61">
        <v>136</v>
      </c>
    </row>
    <row r="62" spans="2:22">
      <c r="B62" s="36" t="s">
        <v>386</v>
      </c>
      <c r="C62" s="41" t="s">
        <v>539</v>
      </c>
      <c r="D62" s="74" t="s">
        <v>110</v>
      </c>
      <c r="E62" s="13" t="s">
        <v>2315</v>
      </c>
      <c r="F62" s="14">
        <v>16</v>
      </c>
      <c r="G62" s="14">
        <v>18</v>
      </c>
      <c r="H62" s="14">
        <v>13</v>
      </c>
      <c r="I62" s="5">
        <f t="shared" si="3"/>
        <v>47</v>
      </c>
      <c r="J62" s="5">
        <f t="shared" si="4"/>
        <v>19</v>
      </c>
      <c r="K62" s="35">
        <f t="shared" si="5"/>
        <v>167</v>
      </c>
      <c r="M62" t="s">
        <v>487</v>
      </c>
      <c r="N62" t="s">
        <v>546</v>
      </c>
      <c r="O62" t="s">
        <v>128</v>
      </c>
      <c r="P62" t="s">
        <v>2339</v>
      </c>
      <c r="Q62">
        <v>11</v>
      </c>
      <c r="R62">
        <v>16</v>
      </c>
      <c r="S62">
        <v>15</v>
      </c>
      <c r="T62">
        <v>42</v>
      </c>
      <c r="U62">
        <v>61</v>
      </c>
      <c r="V62">
        <v>125</v>
      </c>
    </row>
    <row r="63" spans="2:22">
      <c r="B63" s="36" t="s">
        <v>447</v>
      </c>
      <c r="C63" s="41" t="s">
        <v>539</v>
      </c>
      <c r="D63" s="74" t="s">
        <v>112</v>
      </c>
      <c r="E63" s="13" t="s">
        <v>2317</v>
      </c>
      <c r="F63" s="14">
        <v>15</v>
      </c>
      <c r="G63" s="14">
        <v>15</v>
      </c>
      <c r="H63" s="14">
        <v>16</v>
      </c>
      <c r="I63" s="5">
        <f t="shared" si="3"/>
        <v>46</v>
      </c>
      <c r="J63" s="5">
        <f t="shared" si="4"/>
        <v>25</v>
      </c>
      <c r="K63" s="35">
        <f t="shared" si="5"/>
        <v>161</v>
      </c>
      <c r="M63" t="s">
        <v>505</v>
      </c>
      <c r="N63" t="s">
        <v>554</v>
      </c>
      <c r="O63" t="s">
        <v>139</v>
      </c>
      <c r="P63" t="s">
        <v>2357</v>
      </c>
      <c r="Q63">
        <v>13</v>
      </c>
      <c r="R63">
        <v>19</v>
      </c>
      <c r="S63">
        <v>12</v>
      </c>
      <c r="T63">
        <v>44</v>
      </c>
      <c r="U63">
        <v>42</v>
      </c>
      <c r="V63">
        <v>144</v>
      </c>
    </row>
    <row r="64" spans="2:22">
      <c r="B64" s="36" t="s">
        <v>443</v>
      </c>
      <c r="C64" s="41" t="s">
        <v>539</v>
      </c>
      <c r="D64" s="74" t="s">
        <v>105</v>
      </c>
      <c r="E64" s="13" t="s">
        <v>2308</v>
      </c>
      <c r="F64" s="14">
        <v>16</v>
      </c>
      <c r="G64" s="14">
        <v>16</v>
      </c>
      <c r="H64" s="14">
        <v>13</v>
      </c>
      <c r="I64" s="5">
        <f t="shared" si="3"/>
        <v>45</v>
      </c>
      <c r="J64" s="5">
        <f t="shared" si="4"/>
        <v>34</v>
      </c>
      <c r="K64" s="35">
        <f t="shared" si="5"/>
        <v>152</v>
      </c>
      <c r="M64" t="s">
        <v>411</v>
      </c>
      <c r="N64" t="s">
        <v>554</v>
      </c>
      <c r="O64" t="s">
        <v>137</v>
      </c>
      <c r="P64" t="s">
        <v>2355</v>
      </c>
      <c r="Q64">
        <v>15</v>
      </c>
      <c r="R64">
        <v>15</v>
      </c>
      <c r="S64">
        <v>13</v>
      </c>
      <c r="T64">
        <v>43</v>
      </c>
      <c r="U64">
        <v>50</v>
      </c>
      <c r="V64">
        <v>136</v>
      </c>
    </row>
    <row r="65" spans="2:22">
      <c r="B65" s="36" t="s">
        <v>525</v>
      </c>
      <c r="C65" s="41" t="s">
        <v>539</v>
      </c>
      <c r="D65" s="74" t="s">
        <v>115</v>
      </c>
      <c r="E65" s="13" t="s">
        <v>2319</v>
      </c>
      <c r="F65" s="14">
        <v>18</v>
      </c>
      <c r="G65" s="14">
        <v>12</v>
      </c>
      <c r="H65" s="14">
        <v>11</v>
      </c>
      <c r="I65" s="5">
        <f t="shared" si="3"/>
        <v>41</v>
      </c>
      <c r="J65" s="5">
        <f t="shared" si="4"/>
        <v>73</v>
      </c>
      <c r="K65" s="35">
        <f t="shared" si="5"/>
        <v>113</v>
      </c>
      <c r="M65" t="s">
        <v>478</v>
      </c>
      <c r="N65" t="s">
        <v>554</v>
      </c>
      <c r="O65" t="s">
        <v>138</v>
      </c>
      <c r="P65" t="s">
        <v>2356</v>
      </c>
      <c r="Q65">
        <v>11</v>
      </c>
      <c r="R65">
        <v>12</v>
      </c>
      <c r="S65">
        <v>14</v>
      </c>
      <c r="T65">
        <v>37</v>
      </c>
      <c r="U65">
        <v>111</v>
      </c>
      <c r="V65">
        <v>75</v>
      </c>
    </row>
    <row r="66" spans="2:22">
      <c r="B66" s="36" t="s">
        <v>387</v>
      </c>
      <c r="C66" s="41" t="s">
        <v>539</v>
      </c>
      <c r="D66" s="74" t="s">
        <v>108</v>
      </c>
      <c r="E66" s="13" t="s">
        <v>2312</v>
      </c>
      <c r="F66" s="14">
        <v>12</v>
      </c>
      <c r="G66" s="14">
        <v>12</v>
      </c>
      <c r="H66" s="14">
        <v>13</v>
      </c>
      <c r="I66" s="5">
        <f t="shared" si="3"/>
        <v>37</v>
      </c>
      <c r="J66" s="5">
        <f t="shared" si="4"/>
        <v>110</v>
      </c>
      <c r="K66" s="35">
        <f t="shared" si="5"/>
        <v>76</v>
      </c>
      <c r="M66" t="s">
        <v>510</v>
      </c>
      <c r="N66" t="s">
        <v>553</v>
      </c>
      <c r="O66" t="s">
        <v>38</v>
      </c>
      <c r="P66" t="s">
        <v>2207</v>
      </c>
      <c r="Q66">
        <v>13</v>
      </c>
      <c r="R66">
        <v>14</v>
      </c>
      <c r="S66">
        <v>15</v>
      </c>
      <c r="T66">
        <v>42</v>
      </c>
      <c r="U66">
        <v>61</v>
      </c>
      <c r="V66">
        <v>125</v>
      </c>
    </row>
    <row r="67" spans="2:22">
      <c r="B67" s="36" t="s">
        <v>686</v>
      </c>
      <c r="C67" s="41" t="s">
        <v>539</v>
      </c>
      <c r="D67" s="74" t="s">
        <v>107</v>
      </c>
      <c r="E67" s="13" t="s">
        <v>2311</v>
      </c>
      <c r="F67" s="14">
        <v>11</v>
      </c>
      <c r="G67" s="14">
        <v>12</v>
      </c>
      <c r="H67" s="14">
        <v>11</v>
      </c>
      <c r="I67" s="5">
        <f t="shared" si="3"/>
        <v>34</v>
      </c>
      <c r="J67" s="5">
        <f t="shared" si="4"/>
        <v>143</v>
      </c>
      <c r="K67" s="35">
        <f t="shared" si="5"/>
        <v>43</v>
      </c>
      <c r="M67" t="s">
        <v>955</v>
      </c>
      <c r="N67" t="s">
        <v>553</v>
      </c>
      <c r="O67" t="s">
        <v>954</v>
      </c>
      <c r="P67" t="s">
        <v>2208</v>
      </c>
      <c r="Q67">
        <v>15</v>
      </c>
      <c r="R67">
        <v>13</v>
      </c>
      <c r="S67">
        <v>13</v>
      </c>
      <c r="T67">
        <v>41</v>
      </c>
      <c r="U67">
        <v>74</v>
      </c>
      <c r="V67">
        <v>112</v>
      </c>
    </row>
    <row r="68" spans="2:22">
      <c r="B68" s="36" t="s">
        <v>369</v>
      </c>
      <c r="C68" s="41" t="s">
        <v>539</v>
      </c>
      <c r="D68" s="74" t="s">
        <v>109</v>
      </c>
      <c r="E68" s="13" t="s">
        <v>2313</v>
      </c>
      <c r="F68" s="14">
        <v>12</v>
      </c>
      <c r="G68" s="14">
        <v>10</v>
      </c>
      <c r="H68" s="14">
        <v>12</v>
      </c>
      <c r="I68" s="5">
        <f t="shared" si="3"/>
        <v>34</v>
      </c>
      <c r="J68" s="5">
        <f t="shared" si="4"/>
        <v>143</v>
      </c>
      <c r="K68" s="35">
        <f t="shared" si="5"/>
        <v>43</v>
      </c>
      <c r="M68" t="s">
        <v>418</v>
      </c>
      <c r="N68" t="s">
        <v>553</v>
      </c>
      <c r="O68" t="s">
        <v>587</v>
      </c>
      <c r="P68" t="s">
        <v>2209</v>
      </c>
      <c r="Q68">
        <v>13</v>
      </c>
      <c r="R68">
        <v>14</v>
      </c>
      <c r="S68">
        <v>12</v>
      </c>
      <c r="T68">
        <v>39</v>
      </c>
      <c r="U68">
        <v>90</v>
      </c>
      <c r="V68">
        <v>96</v>
      </c>
    </row>
    <row r="69" spans="2:22">
      <c r="B69" s="36" t="s">
        <v>397</v>
      </c>
      <c r="C69" s="41" t="s">
        <v>539</v>
      </c>
      <c r="D69" s="74" t="s">
        <v>111</v>
      </c>
      <c r="E69" s="13" t="s">
        <v>2316</v>
      </c>
      <c r="F69" s="14">
        <v>10</v>
      </c>
      <c r="G69" s="14">
        <v>9</v>
      </c>
      <c r="H69" s="14">
        <v>12</v>
      </c>
      <c r="I69" s="5">
        <f t="shared" si="3"/>
        <v>31</v>
      </c>
      <c r="J69" s="5">
        <f t="shared" si="4"/>
        <v>163</v>
      </c>
      <c r="K69" s="35">
        <f t="shared" si="5"/>
        <v>23</v>
      </c>
      <c r="M69" t="s">
        <v>439</v>
      </c>
      <c r="N69" t="s">
        <v>553</v>
      </c>
      <c r="O69" t="s">
        <v>596</v>
      </c>
      <c r="P69" t="s">
        <v>2203</v>
      </c>
      <c r="Q69">
        <v>12</v>
      </c>
      <c r="R69">
        <v>12</v>
      </c>
      <c r="S69">
        <v>14</v>
      </c>
      <c r="T69">
        <v>38</v>
      </c>
      <c r="U69">
        <v>101</v>
      </c>
      <c r="V69">
        <v>85</v>
      </c>
    </row>
    <row r="70" spans="2:22">
      <c r="B70" s="36" t="s">
        <v>693</v>
      </c>
      <c r="C70" s="41" t="s">
        <v>539</v>
      </c>
      <c r="D70" s="74" t="s">
        <v>106</v>
      </c>
      <c r="E70" s="13" t="s">
        <v>2310</v>
      </c>
      <c r="F70" s="14">
        <v>10</v>
      </c>
      <c r="G70" s="14">
        <v>8</v>
      </c>
      <c r="H70" s="14">
        <v>11</v>
      </c>
      <c r="I70" s="5">
        <f t="shared" ref="I70:I101" si="6">SUM(F70:H70)</f>
        <v>29</v>
      </c>
      <c r="J70" s="5">
        <f t="shared" ref="J70:J101" si="7">IF(E70="","",RANK(I70,I$6:I$301))</f>
        <v>170</v>
      </c>
      <c r="K70" s="35">
        <f t="shared" ref="K70:K101" si="8">IF(J70="",0,I$302+1-J70)</f>
        <v>16</v>
      </c>
      <c r="M70" t="s">
        <v>475</v>
      </c>
      <c r="N70" t="s">
        <v>553</v>
      </c>
      <c r="O70" t="s">
        <v>36</v>
      </c>
      <c r="P70" t="s">
        <v>1095</v>
      </c>
      <c r="Q70">
        <v>12</v>
      </c>
      <c r="R70">
        <v>13</v>
      </c>
      <c r="S70">
        <v>13</v>
      </c>
      <c r="T70">
        <v>38</v>
      </c>
      <c r="U70">
        <v>101</v>
      </c>
      <c r="V70">
        <v>85</v>
      </c>
    </row>
    <row r="71" spans="2:22">
      <c r="B71" s="36" t="s">
        <v>512</v>
      </c>
      <c r="C71" s="41" t="s">
        <v>539</v>
      </c>
      <c r="D71" s="74" t="s">
        <v>113</v>
      </c>
      <c r="E71" s="13" t="s">
        <v>2318</v>
      </c>
      <c r="F71" s="14">
        <v>8</v>
      </c>
      <c r="G71" s="14">
        <v>8</v>
      </c>
      <c r="H71" s="14">
        <v>10</v>
      </c>
      <c r="I71" s="5">
        <f t="shared" si="6"/>
        <v>26</v>
      </c>
      <c r="J71" s="5">
        <f t="shared" si="7"/>
        <v>179</v>
      </c>
      <c r="K71" s="35">
        <f t="shared" si="8"/>
        <v>7</v>
      </c>
      <c r="M71" t="s">
        <v>365</v>
      </c>
      <c r="N71" t="s">
        <v>535</v>
      </c>
      <c r="O71" t="s">
        <v>90</v>
      </c>
      <c r="P71" t="s">
        <v>2284</v>
      </c>
      <c r="Q71">
        <v>17</v>
      </c>
      <c r="R71">
        <v>16</v>
      </c>
      <c r="S71">
        <v>13</v>
      </c>
      <c r="T71">
        <v>46</v>
      </c>
      <c r="U71">
        <v>26</v>
      </c>
      <c r="V71">
        <v>160</v>
      </c>
    </row>
    <row r="72" spans="2:22">
      <c r="B72" s="36" t="s">
        <v>476</v>
      </c>
      <c r="C72" s="41" t="s">
        <v>539</v>
      </c>
      <c r="D72" s="74" t="s">
        <v>617</v>
      </c>
      <c r="E72" s="13" t="s">
        <v>2320</v>
      </c>
      <c r="F72" s="14">
        <v>10</v>
      </c>
      <c r="G72" s="14">
        <v>8</v>
      </c>
      <c r="H72" s="14">
        <v>8</v>
      </c>
      <c r="I72" s="5">
        <f t="shared" si="6"/>
        <v>26</v>
      </c>
      <c r="J72" s="5">
        <f t="shared" si="7"/>
        <v>179</v>
      </c>
      <c r="K72" s="35">
        <f t="shared" si="8"/>
        <v>7</v>
      </c>
      <c r="M72" t="s">
        <v>683</v>
      </c>
      <c r="N72" t="s">
        <v>535</v>
      </c>
      <c r="O72" t="s">
        <v>92</v>
      </c>
      <c r="P72" t="s">
        <v>2287</v>
      </c>
      <c r="Q72">
        <v>13</v>
      </c>
      <c r="R72">
        <v>15</v>
      </c>
      <c r="S72">
        <v>13</v>
      </c>
      <c r="T72">
        <v>41</v>
      </c>
      <c r="U72">
        <v>74</v>
      </c>
      <c r="V72">
        <v>112</v>
      </c>
    </row>
    <row r="73" spans="2:22">
      <c r="B73" s="36" t="s">
        <v>671</v>
      </c>
      <c r="C73" s="41" t="s">
        <v>539</v>
      </c>
      <c r="D73" s="74" t="s">
        <v>624</v>
      </c>
      <c r="E73" s="13" t="s">
        <v>2321</v>
      </c>
      <c r="F73" s="14">
        <v>8</v>
      </c>
      <c r="G73" s="14">
        <v>8</v>
      </c>
      <c r="H73" s="14">
        <v>7</v>
      </c>
      <c r="I73" s="5">
        <f t="shared" si="6"/>
        <v>23</v>
      </c>
      <c r="J73" s="5">
        <f t="shared" si="7"/>
        <v>182</v>
      </c>
      <c r="K73" s="35">
        <f t="shared" si="8"/>
        <v>4</v>
      </c>
      <c r="M73" t="s">
        <v>474</v>
      </c>
      <c r="N73" t="s">
        <v>535</v>
      </c>
      <c r="O73" t="s">
        <v>95</v>
      </c>
      <c r="P73" t="s">
        <v>2292</v>
      </c>
      <c r="Q73">
        <v>15</v>
      </c>
      <c r="R73">
        <v>12</v>
      </c>
      <c r="S73">
        <v>10</v>
      </c>
      <c r="T73">
        <v>37</v>
      </c>
      <c r="U73">
        <v>111</v>
      </c>
      <c r="V73">
        <v>75</v>
      </c>
    </row>
    <row r="74" spans="2:22">
      <c r="B74" s="36" t="s">
        <v>1246</v>
      </c>
      <c r="C74" s="41" t="s">
        <v>549</v>
      </c>
      <c r="D74" s="74" t="s">
        <v>1245</v>
      </c>
      <c r="E74" s="13" t="s">
        <v>2274</v>
      </c>
      <c r="F74" s="14">
        <v>15</v>
      </c>
      <c r="G74" s="14">
        <v>18</v>
      </c>
      <c r="H74" s="14">
        <v>13</v>
      </c>
      <c r="I74" s="5">
        <f t="shared" si="6"/>
        <v>46</v>
      </c>
      <c r="J74" s="5">
        <f t="shared" si="7"/>
        <v>25</v>
      </c>
      <c r="K74" s="35">
        <f t="shared" si="8"/>
        <v>161</v>
      </c>
      <c r="M74" t="s">
        <v>364</v>
      </c>
      <c r="N74" t="s">
        <v>535</v>
      </c>
      <c r="O74" t="s">
        <v>96</v>
      </c>
      <c r="P74" t="s">
        <v>2293</v>
      </c>
      <c r="Q74">
        <v>12</v>
      </c>
      <c r="R74">
        <v>12</v>
      </c>
      <c r="S74">
        <v>13</v>
      </c>
      <c r="T74">
        <v>37</v>
      </c>
      <c r="U74">
        <v>111</v>
      </c>
      <c r="V74">
        <v>75</v>
      </c>
    </row>
    <row r="75" spans="2:22">
      <c r="B75" s="36" t="s">
        <v>481</v>
      </c>
      <c r="C75" s="41" t="s">
        <v>549</v>
      </c>
      <c r="D75" s="74" t="s">
        <v>81</v>
      </c>
      <c r="E75" s="13" t="s">
        <v>2276</v>
      </c>
      <c r="F75" s="14">
        <v>15</v>
      </c>
      <c r="G75" s="14">
        <v>16</v>
      </c>
      <c r="H75" s="14">
        <v>14</v>
      </c>
      <c r="I75" s="5">
        <f t="shared" si="6"/>
        <v>45</v>
      </c>
      <c r="J75" s="5">
        <f t="shared" si="7"/>
        <v>34</v>
      </c>
      <c r="K75" s="35">
        <f t="shared" si="8"/>
        <v>152</v>
      </c>
      <c r="M75" t="s">
        <v>434</v>
      </c>
      <c r="N75" t="s">
        <v>535</v>
      </c>
      <c r="O75" t="s">
        <v>97</v>
      </c>
      <c r="P75" t="s">
        <v>2294</v>
      </c>
      <c r="Q75">
        <v>12</v>
      </c>
      <c r="R75">
        <v>10</v>
      </c>
      <c r="S75">
        <v>14</v>
      </c>
      <c r="T75">
        <v>36</v>
      </c>
      <c r="U75">
        <v>125</v>
      </c>
      <c r="V75">
        <v>61</v>
      </c>
    </row>
    <row r="76" spans="2:22">
      <c r="B76" s="36" t="s">
        <v>382</v>
      </c>
      <c r="C76" s="41" t="s">
        <v>549</v>
      </c>
      <c r="D76" s="74" t="s">
        <v>80</v>
      </c>
      <c r="E76" s="13" t="s">
        <v>2275</v>
      </c>
      <c r="F76" s="14">
        <v>14</v>
      </c>
      <c r="G76" s="14">
        <v>11</v>
      </c>
      <c r="H76" s="14">
        <v>12</v>
      </c>
      <c r="I76" s="5">
        <f t="shared" si="6"/>
        <v>37</v>
      </c>
      <c r="J76" s="5">
        <f t="shared" si="7"/>
        <v>110</v>
      </c>
      <c r="K76" s="35">
        <f t="shared" si="8"/>
        <v>76</v>
      </c>
      <c r="M76" t="s">
        <v>410</v>
      </c>
      <c r="N76" t="s">
        <v>555</v>
      </c>
      <c r="O76" t="s">
        <v>122</v>
      </c>
      <c r="P76" t="s">
        <v>1194</v>
      </c>
      <c r="Q76">
        <v>18</v>
      </c>
      <c r="R76">
        <v>15</v>
      </c>
      <c r="S76">
        <v>16</v>
      </c>
      <c r="T76">
        <v>49</v>
      </c>
      <c r="U76">
        <v>9</v>
      </c>
      <c r="V76">
        <v>177</v>
      </c>
    </row>
    <row r="77" spans="2:22">
      <c r="B77" s="36" t="s">
        <v>492</v>
      </c>
      <c r="C77" s="41" t="s">
        <v>549</v>
      </c>
      <c r="D77" s="74" t="s">
        <v>78</v>
      </c>
      <c r="E77" s="13" t="s">
        <v>2272</v>
      </c>
      <c r="F77" s="14">
        <v>13</v>
      </c>
      <c r="G77" s="14">
        <v>13</v>
      </c>
      <c r="H77" s="14">
        <v>11</v>
      </c>
      <c r="I77" s="5">
        <f t="shared" si="6"/>
        <v>37</v>
      </c>
      <c r="J77" s="5">
        <f t="shared" si="7"/>
        <v>110</v>
      </c>
      <c r="K77" s="35">
        <f t="shared" si="8"/>
        <v>76</v>
      </c>
      <c r="M77" t="s">
        <v>454</v>
      </c>
      <c r="N77" t="s">
        <v>555</v>
      </c>
      <c r="O77" t="s">
        <v>121</v>
      </c>
      <c r="P77" t="s">
        <v>1095</v>
      </c>
      <c r="Q77">
        <v>16</v>
      </c>
      <c r="R77">
        <v>19</v>
      </c>
      <c r="S77">
        <v>13</v>
      </c>
      <c r="T77">
        <v>48</v>
      </c>
      <c r="U77">
        <v>12</v>
      </c>
      <c r="V77">
        <v>174</v>
      </c>
    </row>
    <row r="78" spans="2:22">
      <c r="B78" s="36" t="s">
        <v>401</v>
      </c>
      <c r="C78" s="41" t="s">
        <v>549</v>
      </c>
      <c r="D78" s="74" t="s">
        <v>79</v>
      </c>
      <c r="E78" s="13" t="s">
        <v>2273</v>
      </c>
      <c r="F78" s="14">
        <v>10</v>
      </c>
      <c r="G78" s="14">
        <v>14</v>
      </c>
      <c r="H78" s="14">
        <v>12</v>
      </c>
      <c r="I78" s="5">
        <f t="shared" si="6"/>
        <v>36</v>
      </c>
      <c r="J78" s="5">
        <f t="shared" si="7"/>
        <v>124</v>
      </c>
      <c r="K78" s="35">
        <f t="shared" si="8"/>
        <v>62</v>
      </c>
      <c r="M78" t="s">
        <v>676</v>
      </c>
      <c r="N78" t="s">
        <v>555</v>
      </c>
      <c r="O78" t="s">
        <v>621</v>
      </c>
      <c r="P78" t="s">
        <v>2330</v>
      </c>
      <c r="Q78">
        <v>13</v>
      </c>
      <c r="R78">
        <v>13</v>
      </c>
      <c r="S78">
        <v>20</v>
      </c>
      <c r="T78">
        <v>46</v>
      </c>
      <c r="U78">
        <v>26</v>
      </c>
      <c r="V78">
        <v>160</v>
      </c>
    </row>
    <row r="79" spans="2:22">
      <c r="B79" s="36" t="s">
        <v>417</v>
      </c>
      <c r="C79" s="41" t="s">
        <v>549</v>
      </c>
      <c r="D79" s="74" t="s">
        <v>77</v>
      </c>
      <c r="E79" s="13" t="s">
        <v>2271</v>
      </c>
      <c r="F79" s="14">
        <v>13</v>
      </c>
      <c r="G79" s="14">
        <v>10</v>
      </c>
      <c r="H79" s="14">
        <v>12</v>
      </c>
      <c r="I79" s="5">
        <f t="shared" si="6"/>
        <v>35</v>
      </c>
      <c r="J79" s="5">
        <f t="shared" si="7"/>
        <v>136</v>
      </c>
      <c r="K79" s="35">
        <f t="shared" si="8"/>
        <v>50</v>
      </c>
      <c r="M79" t="s">
        <v>1250</v>
      </c>
      <c r="N79" t="s">
        <v>555</v>
      </c>
      <c r="O79" t="s">
        <v>1249</v>
      </c>
      <c r="P79" t="s">
        <v>2328</v>
      </c>
      <c r="Q79">
        <v>12</v>
      </c>
      <c r="R79">
        <v>15</v>
      </c>
      <c r="S79">
        <v>15</v>
      </c>
      <c r="T79">
        <v>42</v>
      </c>
      <c r="U79">
        <v>61</v>
      </c>
      <c r="V79">
        <v>125</v>
      </c>
    </row>
    <row r="80" spans="2:22">
      <c r="B80" s="36" t="s">
        <v>431</v>
      </c>
      <c r="C80" s="41" t="s">
        <v>549</v>
      </c>
      <c r="D80" s="74" t="s">
        <v>76</v>
      </c>
      <c r="E80" s="13" t="s">
        <v>2251</v>
      </c>
      <c r="F80" s="14">
        <v>11</v>
      </c>
      <c r="G80" s="14">
        <v>11</v>
      </c>
      <c r="H80" s="14">
        <v>13</v>
      </c>
      <c r="I80" s="5">
        <f t="shared" si="6"/>
        <v>35</v>
      </c>
      <c r="J80" s="5">
        <f t="shared" si="7"/>
        <v>136</v>
      </c>
      <c r="K80" s="35">
        <f t="shared" si="8"/>
        <v>50</v>
      </c>
      <c r="M80" t="s">
        <v>673</v>
      </c>
      <c r="N80" t="s">
        <v>555</v>
      </c>
      <c r="O80" t="s">
        <v>119</v>
      </c>
      <c r="P80" t="s">
        <v>2331</v>
      </c>
      <c r="Q80">
        <v>11</v>
      </c>
      <c r="R80">
        <v>15</v>
      </c>
      <c r="S80">
        <v>14</v>
      </c>
      <c r="T80">
        <v>40</v>
      </c>
      <c r="U80">
        <v>81</v>
      </c>
      <c r="V80">
        <v>105</v>
      </c>
    </row>
    <row r="81" spans="2:22">
      <c r="B81" s="36" t="s">
        <v>979</v>
      </c>
      <c r="C81" s="41" t="s">
        <v>549</v>
      </c>
      <c r="D81" s="74" t="s">
        <v>978</v>
      </c>
      <c r="E81" s="13" t="s">
        <v>2278</v>
      </c>
      <c r="F81" s="14">
        <v>9</v>
      </c>
      <c r="G81" s="14">
        <v>11</v>
      </c>
      <c r="H81" s="14">
        <v>13</v>
      </c>
      <c r="I81" s="5">
        <f t="shared" si="6"/>
        <v>33</v>
      </c>
      <c r="J81" s="5">
        <f t="shared" si="7"/>
        <v>153</v>
      </c>
      <c r="K81" s="35">
        <f t="shared" si="8"/>
        <v>33</v>
      </c>
      <c r="M81" t="s">
        <v>942</v>
      </c>
      <c r="N81" t="s">
        <v>556</v>
      </c>
      <c r="O81" t="s">
        <v>940</v>
      </c>
      <c r="P81" t="s">
        <v>2189</v>
      </c>
      <c r="Q81">
        <v>18</v>
      </c>
      <c r="R81">
        <v>16</v>
      </c>
      <c r="S81">
        <v>13</v>
      </c>
      <c r="T81">
        <v>47</v>
      </c>
      <c r="U81">
        <v>20</v>
      </c>
      <c r="V81">
        <v>166</v>
      </c>
    </row>
    <row r="82" spans="2:22">
      <c r="B82" s="36" t="s">
        <v>409</v>
      </c>
      <c r="C82" s="41" t="s">
        <v>549</v>
      </c>
      <c r="D82" s="74" t="s">
        <v>82</v>
      </c>
      <c r="E82" s="13" t="s">
        <v>2277</v>
      </c>
      <c r="F82" s="14">
        <v>8</v>
      </c>
      <c r="G82" s="14">
        <v>9</v>
      </c>
      <c r="H82" s="14">
        <v>7</v>
      </c>
      <c r="I82" s="5">
        <f t="shared" si="6"/>
        <v>24</v>
      </c>
      <c r="J82" s="5">
        <f t="shared" si="7"/>
        <v>181</v>
      </c>
      <c r="K82" s="35">
        <f t="shared" si="8"/>
        <v>5</v>
      </c>
      <c r="M82" t="s">
        <v>678</v>
      </c>
      <c r="N82" t="s">
        <v>556</v>
      </c>
      <c r="O82" t="s">
        <v>608</v>
      </c>
      <c r="P82" t="s">
        <v>2190</v>
      </c>
      <c r="Q82">
        <v>12</v>
      </c>
      <c r="R82">
        <v>14</v>
      </c>
      <c r="S82">
        <v>13</v>
      </c>
      <c r="T82">
        <v>39</v>
      </c>
      <c r="U82">
        <v>90</v>
      </c>
      <c r="V82">
        <v>96</v>
      </c>
    </row>
    <row r="83" spans="2:22">
      <c r="B83" s="36" t="s">
        <v>662</v>
      </c>
      <c r="C83" s="41" t="s">
        <v>560</v>
      </c>
      <c r="D83" s="74" t="s">
        <v>649</v>
      </c>
      <c r="E83" s="13" t="s">
        <v>2351</v>
      </c>
      <c r="F83" s="14">
        <v>13</v>
      </c>
      <c r="G83" s="14">
        <v>18</v>
      </c>
      <c r="H83" s="14">
        <v>17</v>
      </c>
      <c r="I83" s="5">
        <f t="shared" si="6"/>
        <v>48</v>
      </c>
      <c r="J83" s="5">
        <f t="shared" si="7"/>
        <v>11</v>
      </c>
      <c r="K83" s="35">
        <f t="shared" si="8"/>
        <v>175</v>
      </c>
      <c r="M83" t="s">
        <v>416</v>
      </c>
      <c r="N83" t="s">
        <v>556</v>
      </c>
      <c r="O83" t="s">
        <v>590</v>
      </c>
      <c r="P83" t="s">
        <v>2191</v>
      </c>
      <c r="Q83">
        <v>10</v>
      </c>
      <c r="R83">
        <v>13</v>
      </c>
      <c r="S83">
        <v>15</v>
      </c>
      <c r="T83">
        <v>38</v>
      </c>
      <c r="U83">
        <v>101</v>
      </c>
      <c r="V83">
        <v>85</v>
      </c>
    </row>
    <row r="84" spans="2:22">
      <c r="B84" s="36" t="s">
        <v>468</v>
      </c>
      <c r="C84" s="41" t="s">
        <v>560</v>
      </c>
      <c r="D84" s="74" t="s">
        <v>133</v>
      </c>
      <c r="E84" s="13" t="s">
        <v>2270</v>
      </c>
      <c r="F84" s="14">
        <v>17</v>
      </c>
      <c r="G84" s="14">
        <v>16</v>
      </c>
      <c r="H84" s="14">
        <v>14</v>
      </c>
      <c r="I84" s="5">
        <f t="shared" si="6"/>
        <v>47</v>
      </c>
      <c r="J84" s="5">
        <f t="shared" si="7"/>
        <v>19</v>
      </c>
      <c r="K84" s="35">
        <f t="shared" si="8"/>
        <v>167</v>
      </c>
      <c r="M84" t="s">
        <v>432</v>
      </c>
      <c r="N84" t="s">
        <v>552</v>
      </c>
      <c r="O84" t="s">
        <v>118</v>
      </c>
      <c r="P84" t="s">
        <v>1094</v>
      </c>
      <c r="Q84">
        <v>18</v>
      </c>
      <c r="R84">
        <v>17</v>
      </c>
      <c r="S84">
        <v>14</v>
      </c>
      <c r="T84">
        <v>49</v>
      </c>
      <c r="U84">
        <v>9</v>
      </c>
      <c r="V84">
        <v>177</v>
      </c>
    </row>
    <row r="85" spans="2:22">
      <c r="B85" s="36" t="s">
        <v>469</v>
      </c>
      <c r="C85" s="41" t="s">
        <v>560</v>
      </c>
      <c r="D85" s="74" t="s">
        <v>132</v>
      </c>
      <c r="E85" s="13" t="s">
        <v>2348</v>
      </c>
      <c r="F85" s="14">
        <v>12</v>
      </c>
      <c r="G85" s="14">
        <v>14</v>
      </c>
      <c r="H85" s="14">
        <v>16</v>
      </c>
      <c r="I85" s="5">
        <f t="shared" si="6"/>
        <v>42</v>
      </c>
      <c r="J85" s="5">
        <f t="shared" si="7"/>
        <v>60</v>
      </c>
      <c r="K85" s="35">
        <f t="shared" si="8"/>
        <v>126</v>
      </c>
      <c r="M85" t="s">
        <v>995</v>
      </c>
      <c r="N85" t="s">
        <v>552</v>
      </c>
      <c r="O85" t="s">
        <v>994</v>
      </c>
      <c r="P85" t="s">
        <v>2325</v>
      </c>
      <c r="Q85">
        <v>13</v>
      </c>
      <c r="R85">
        <v>17</v>
      </c>
      <c r="S85">
        <v>14</v>
      </c>
      <c r="T85">
        <v>44</v>
      </c>
      <c r="U85">
        <v>42</v>
      </c>
      <c r="V85">
        <v>144</v>
      </c>
    </row>
    <row r="86" spans="2:22">
      <c r="B86" s="36" t="s">
        <v>1007</v>
      </c>
      <c r="C86" s="41" t="s">
        <v>560</v>
      </c>
      <c r="D86" s="74" t="s">
        <v>1006</v>
      </c>
      <c r="E86" s="13" t="s">
        <v>2353</v>
      </c>
      <c r="F86" s="14">
        <v>15</v>
      </c>
      <c r="G86" s="14">
        <v>8</v>
      </c>
      <c r="H86" s="14">
        <v>15</v>
      </c>
      <c r="I86" s="5">
        <f t="shared" si="6"/>
        <v>38</v>
      </c>
      <c r="J86" s="5">
        <f t="shared" si="7"/>
        <v>100</v>
      </c>
      <c r="K86" s="35">
        <f t="shared" si="8"/>
        <v>86</v>
      </c>
      <c r="M86" t="s">
        <v>997</v>
      </c>
      <c r="N86" t="s">
        <v>552</v>
      </c>
      <c r="O86" t="s">
        <v>996</v>
      </c>
      <c r="P86" t="s">
        <v>2327</v>
      </c>
      <c r="Q86">
        <v>13</v>
      </c>
      <c r="R86">
        <v>12</v>
      </c>
      <c r="S86">
        <v>14</v>
      </c>
      <c r="T86">
        <v>39</v>
      </c>
      <c r="U86">
        <v>90</v>
      </c>
      <c r="V86">
        <v>96</v>
      </c>
    </row>
    <row r="87" spans="2:22">
      <c r="B87" s="36" t="s">
        <v>460</v>
      </c>
      <c r="C87" s="41" t="s">
        <v>560</v>
      </c>
      <c r="D87" s="74" t="s">
        <v>614</v>
      </c>
      <c r="E87" s="13" t="s">
        <v>2352</v>
      </c>
      <c r="F87" s="14">
        <v>9</v>
      </c>
      <c r="G87" s="14">
        <v>13</v>
      </c>
      <c r="H87" s="14">
        <v>12</v>
      </c>
      <c r="I87" s="5">
        <f t="shared" si="6"/>
        <v>34</v>
      </c>
      <c r="J87" s="5">
        <f t="shared" si="7"/>
        <v>143</v>
      </c>
      <c r="K87" s="35">
        <f t="shared" si="8"/>
        <v>43</v>
      </c>
      <c r="M87" t="s">
        <v>405</v>
      </c>
      <c r="N87" t="s">
        <v>552</v>
      </c>
      <c r="O87" t="s">
        <v>117</v>
      </c>
      <c r="P87" t="s">
        <v>2326</v>
      </c>
      <c r="Q87">
        <v>11</v>
      </c>
      <c r="R87">
        <v>13</v>
      </c>
      <c r="S87">
        <v>12</v>
      </c>
      <c r="T87">
        <v>36</v>
      </c>
      <c r="U87">
        <v>125</v>
      </c>
      <c r="V87">
        <v>61</v>
      </c>
    </row>
    <row r="88" spans="2:22">
      <c r="B88" s="36" t="s">
        <v>502</v>
      </c>
      <c r="C88" s="41" t="s">
        <v>560</v>
      </c>
      <c r="D88" s="74" t="s">
        <v>135</v>
      </c>
      <c r="E88" s="13" t="s">
        <v>2350</v>
      </c>
      <c r="F88" s="14">
        <v>10</v>
      </c>
      <c r="G88" s="14">
        <v>10</v>
      </c>
      <c r="H88" s="14">
        <v>13</v>
      </c>
      <c r="I88" s="5">
        <f t="shared" si="6"/>
        <v>33</v>
      </c>
      <c r="J88" s="5">
        <f t="shared" si="7"/>
        <v>153</v>
      </c>
      <c r="K88" s="35">
        <f t="shared" si="8"/>
        <v>33</v>
      </c>
      <c r="M88" t="s">
        <v>692</v>
      </c>
      <c r="N88" t="s">
        <v>552</v>
      </c>
      <c r="O88" t="s">
        <v>594</v>
      </c>
      <c r="P88" t="s">
        <v>2291</v>
      </c>
      <c r="Q88">
        <v>10</v>
      </c>
      <c r="R88">
        <v>14</v>
      </c>
      <c r="S88">
        <v>8</v>
      </c>
      <c r="T88">
        <v>32</v>
      </c>
      <c r="U88">
        <v>161</v>
      </c>
      <c r="V88">
        <v>25</v>
      </c>
    </row>
    <row r="89" spans="2:22">
      <c r="B89" s="36" t="s">
        <v>489</v>
      </c>
      <c r="C89" s="41" t="s">
        <v>560</v>
      </c>
      <c r="D89" s="74" t="s">
        <v>134</v>
      </c>
      <c r="E89" s="13" t="s">
        <v>2349</v>
      </c>
      <c r="F89" s="14">
        <v>11</v>
      </c>
      <c r="G89" s="14">
        <v>9</v>
      </c>
      <c r="H89" s="14">
        <v>9</v>
      </c>
      <c r="I89" s="5">
        <f t="shared" si="6"/>
        <v>29</v>
      </c>
      <c r="J89" s="5">
        <f t="shared" si="7"/>
        <v>170</v>
      </c>
      <c r="K89" s="35">
        <f t="shared" si="8"/>
        <v>16</v>
      </c>
      <c r="M89" t="s">
        <v>414</v>
      </c>
      <c r="N89" t="s">
        <v>545</v>
      </c>
      <c r="O89" t="s">
        <v>47</v>
      </c>
      <c r="P89" t="s">
        <v>2214</v>
      </c>
      <c r="Q89">
        <v>18</v>
      </c>
      <c r="R89">
        <v>20</v>
      </c>
      <c r="S89">
        <v>14</v>
      </c>
      <c r="T89">
        <v>52</v>
      </c>
      <c r="U89">
        <v>2</v>
      </c>
      <c r="V89">
        <v>184</v>
      </c>
    </row>
    <row r="90" spans="2:22">
      <c r="B90" s="36" t="s">
        <v>677</v>
      </c>
      <c r="C90" s="41" t="s">
        <v>541</v>
      </c>
      <c r="D90" s="74" t="s">
        <v>101</v>
      </c>
      <c r="E90" s="13" t="s">
        <v>2299</v>
      </c>
      <c r="F90" s="14">
        <v>16</v>
      </c>
      <c r="G90" s="14">
        <v>16</v>
      </c>
      <c r="H90" s="14">
        <v>18</v>
      </c>
      <c r="I90" s="5">
        <f t="shared" si="6"/>
        <v>50</v>
      </c>
      <c r="J90" s="5">
        <f t="shared" si="7"/>
        <v>7</v>
      </c>
      <c r="K90" s="35">
        <f t="shared" si="8"/>
        <v>179</v>
      </c>
      <c r="M90" t="s">
        <v>424</v>
      </c>
      <c r="N90" t="s">
        <v>545</v>
      </c>
      <c r="O90" t="s">
        <v>43</v>
      </c>
      <c r="P90" t="s">
        <v>2210</v>
      </c>
      <c r="Q90">
        <v>15</v>
      </c>
      <c r="R90">
        <v>19</v>
      </c>
      <c r="S90">
        <v>16</v>
      </c>
      <c r="T90">
        <v>50</v>
      </c>
      <c r="U90">
        <v>7</v>
      </c>
      <c r="V90">
        <v>179</v>
      </c>
    </row>
    <row r="91" spans="2:22">
      <c r="B91" s="36" t="s">
        <v>393</v>
      </c>
      <c r="C91" s="41" t="s">
        <v>541</v>
      </c>
      <c r="D91" s="74" t="s">
        <v>103</v>
      </c>
      <c r="E91" s="13" t="s">
        <v>2302</v>
      </c>
      <c r="F91" s="14">
        <v>16</v>
      </c>
      <c r="G91" s="14">
        <v>17</v>
      </c>
      <c r="H91" s="14">
        <v>13</v>
      </c>
      <c r="I91" s="5">
        <f t="shared" si="6"/>
        <v>46</v>
      </c>
      <c r="J91" s="5">
        <f t="shared" si="7"/>
        <v>25</v>
      </c>
      <c r="K91" s="35">
        <f t="shared" si="8"/>
        <v>161</v>
      </c>
      <c r="M91" t="s">
        <v>442</v>
      </c>
      <c r="N91" t="s">
        <v>545</v>
      </c>
      <c r="O91" t="s">
        <v>44</v>
      </c>
      <c r="P91" t="s">
        <v>2211</v>
      </c>
      <c r="Q91">
        <v>12</v>
      </c>
      <c r="R91">
        <v>16</v>
      </c>
      <c r="S91">
        <v>18</v>
      </c>
      <c r="T91">
        <v>46</v>
      </c>
      <c r="U91">
        <v>26</v>
      </c>
      <c r="V91">
        <v>160</v>
      </c>
    </row>
    <row r="92" spans="2:22">
      <c r="B92" s="36" t="s">
        <v>691</v>
      </c>
      <c r="C92" s="41" t="s">
        <v>541</v>
      </c>
      <c r="D92" s="74" t="s">
        <v>593</v>
      </c>
      <c r="E92" s="13" t="s">
        <v>2296</v>
      </c>
      <c r="F92" s="14">
        <v>14</v>
      </c>
      <c r="G92" s="14">
        <v>15</v>
      </c>
      <c r="H92" s="14">
        <v>15</v>
      </c>
      <c r="I92" s="5">
        <f t="shared" si="6"/>
        <v>44</v>
      </c>
      <c r="J92" s="5">
        <f t="shared" si="7"/>
        <v>41</v>
      </c>
      <c r="K92" s="35">
        <f t="shared" si="8"/>
        <v>145</v>
      </c>
      <c r="M92" t="s">
        <v>394</v>
      </c>
      <c r="N92" t="s">
        <v>545</v>
      </c>
      <c r="O92" t="s">
        <v>577</v>
      </c>
      <c r="P92" t="s">
        <v>2220</v>
      </c>
      <c r="Q92">
        <v>14</v>
      </c>
      <c r="R92">
        <v>16</v>
      </c>
      <c r="S92">
        <v>15</v>
      </c>
      <c r="T92">
        <v>45</v>
      </c>
      <c r="U92">
        <v>35</v>
      </c>
      <c r="V92">
        <v>151</v>
      </c>
    </row>
    <row r="93" spans="2:22">
      <c r="B93" s="36" t="s">
        <v>702</v>
      </c>
      <c r="C93" s="41" t="s">
        <v>541</v>
      </c>
      <c r="D93" s="74" t="s">
        <v>102</v>
      </c>
      <c r="E93" s="13" t="s">
        <v>2301</v>
      </c>
      <c r="F93" s="14">
        <v>13</v>
      </c>
      <c r="G93" s="14">
        <v>11</v>
      </c>
      <c r="H93" s="14">
        <v>16</v>
      </c>
      <c r="I93" s="5">
        <f t="shared" si="6"/>
        <v>40</v>
      </c>
      <c r="J93" s="5">
        <f t="shared" si="7"/>
        <v>80</v>
      </c>
      <c r="K93" s="35">
        <f t="shared" si="8"/>
        <v>106</v>
      </c>
      <c r="M93" t="s">
        <v>528</v>
      </c>
      <c r="N93" t="s">
        <v>545</v>
      </c>
      <c r="O93" t="s">
        <v>48</v>
      </c>
      <c r="P93" t="s">
        <v>2215</v>
      </c>
      <c r="Q93">
        <v>17</v>
      </c>
      <c r="R93">
        <v>12</v>
      </c>
      <c r="S93">
        <v>9</v>
      </c>
      <c r="T93">
        <v>38</v>
      </c>
      <c r="U93">
        <v>101</v>
      </c>
      <c r="V93">
        <v>85</v>
      </c>
    </row>
    <row r="94" spans="2:22">
      <c r="B94" s="36" t="s">
        <v>455</v>
      </c>
      <c r="C94" s="41" t="s">
        <v>541</v>
      </c>
      <c r="D94" s="74" t="s">
        <v>615</v>
      </c>
      <c r="E94" s="13" t="s">
        <v>2305</v>
      </c>
      <c r="F94" s="14">
        <v>12</v>
      </c>
      <c r="G94" s="14">
        <v>13</v>
      </c>
      <c r="H94" s="14">
        <v>14</v>
      </c>
      <c r="I94" s="5">
        <f t="shared" si="6"/>
        <v>39</v>
      </c>
      <c r="J94" s="5">
        <f t="shared" si="7"/>
        <v>89</v>
      </c>
      <c r="K94" s="35">
        <f t="shared" si="8"/>
        <v>97</v>
      </c>
      <c r="M94" t="s">
        <v>506</v>
      </c>
      <c r="N94" t="s">
        <v>536</v>
      </c>
      <c r="O94" t="s">
        <v>636</v>
      </c>
      <c r="P94" t="s">
        <v>2223</v>
      </c>
      <c r="Q94">
        <v>17</v>
      </c>
      <c r="R94">
        <v>15</v>
      </c>
      <c r="S94">
        <v>15</v>
      </c>
      <c r="T94">
        <v>47</v>
      </c>
      <c r="U94">
        <v>20</v>
      </c>
      <c r="V94">
        <v>166</v>
      </c>
    </row>
    <row r="95" spans="2:22">
      <c r="B95" s="36" t="s">
        <v>485</v>
      </c>
      <c r="C95" s="41" t="s">
        <v>541</v>
      </c>
      <c r="D95" s="74" t="s">
        <v>104</v>
      </c>
      <c r="E95" s="13" t="s">
        <v>2303</v>
      </c>
      <c r="F95" s="14">
        <v>15</v>
      </c>
      <c r="G95" s="14">
        <v>13</v>
      </c>
      <c r="H95" s="14">
        <v>11</v>
      </c>
      <c r="I95" s="5">
        <f t="shared" si="6"/>
        <v>39</v>
      </c>
      <c r="J95" s="5">
        <f t="shared" si="7"/>
        <v>89</v>
      </c>
      <c r="K95" s="35">
        <f t="shared" si="8"/>
        <v>97</v>
      </c>
      <c r="M95" t="s">
        <v>1754</v>
      </c>
      <c r="N95" t="s">
        <v>536</v>
      </c>
      <c r="O95" t="s">
        <v>562</v>
      </c>
      <c r="P95" t="s">
        <v>2222</v>
      </c>
      <c r="Q95">
        <v>16</v>
      </c>
      <c r="R95">
        <v>14</v>
      </c>
      <c r="S95">
        <v>13</v>
      </c>
      <c r="T95">
        <v>43</v>
      </c>
      <c r="U95">
        <v>50</v>
      </c>
      <c r="V95">
        <v>136</v>
      </c>
    </row>
    <row r="96" spans="2:22">
      <c r="B96" s="36" t="s">
        <v>1501</v>
      </c>
      <c r="C96" s="41" t="s">
        <v>541</v>
      </c>
      <c r="D96" s="74" t="s">
        <v>1500</v>
      </c>
      <c r="E96" s="13" t="s">
        <v>2306</v>
      </c>
      <c r="F96" s="14">
        <v>8</v>
      </c>
      <c r="G96" s="14">
        <v>11</v>
      </c>
      <c r="H96" s="14">
        <v>12</v>
      </c>
      <c r="I96" s="5">
        <f t="shared" si="6"/>
        <v>31</v>
      </c>
      <c r="J96" s="5">
        <f t="shared" si="7"/>
        <v>163</v>
      </c>
      <c r="K96" s="35">
        <f t="shared" si="8"/>
        <v>23</v>
      </c>
      <c r="M96" t="s">
        <v>404</v>
      </c>
      <c r="N96" t="s">
        <v>536</v>
      </c>
      <c r="O96" t="s">
        <v>49</v>
      </c>
      <c r="P96" t="s">
        <v>1095</v>
      </c>
      <c r="Q96">
        <v>14</v>
      </c>
      <c r="R96">
        <v>11</v>
      </c>
      <c r="S96">
        <v>13</v>
      </c>
      <c r="T96">
        <v>38</v>
      </c>
      <c r="U96">
        <v>101</v>
      </c>
      <c r="V96">
        <v>85</v>
      </c>
    </row>
    <row r="97" spans="2:22">
      <c r="B97" s="36" t="s">
        <v>682</v>
      </c>
      <c r="C97" s="41" t="s">
        <v>541</v>
      </c>
      <c r="D97" s="74" t="s">
        <v>99</v>
      </c>
      <c r="E97" s="13" t="s">
        <v>2297</v>
      </c>
      <c r="F97" s="14">
        <v>11</v>
      </c>
      <c r="G97" s="14">
        <v>9</v>
      </c>
      <c r="H97" s="14">
        <v>10</v>
      </c>
      <c r="I97" s="5">
        <f t="shared" si="6"/>
        <v>30</v>
      </c>
      <c r="J97" s="5">
        <f t="shared" si="7"/>
        <v>167</v>
      </c>
      <c r="K97" s="35">
        <f t="shared" si="8"/>
        <v>19</v>
      </c>
      <c r="M97" t="s">
        <v>450</v>
      </c>
      <c r="N97" t="s">
        <v>536</v>
      </c>
      <c r="O97" t="s">
        <v>50</v>
      </c>
      <c r="P97" t="s">
        <v>2221</v>
      </c>
      <c r="Q97">
        <v>10</v>
      </c>
      <c r="R97">
        <v>13</v>
      </c>
      <c r="S97">
        <v>13</v>
      </c>
      <c r="T97">
        <v>36</v>
      </c>
      <c r="U97">
        <v>125</v>
      </c>
      <c r="V97">
        <v>61</v>
      </c>
    </row>
    <row r="98" spans="2:22">
      <c r="B98" s="36" t="s">
        <v>381</v>
      </c>
      <c r="C98" s="41" t="s">
        <v>541</v>
      </c>
      <c r="D98" s="74" t="s">
        <v>570</v>
      </c>
      <c r="E98" s="13" t="s">
        <v>2300</v>
      </c>
      <c r="F98" s="14">
        <v>10</v>
      </c>
      <c r="G98" s="14">
        <v>8</v>
      </c>
      <c r="H98" s="14">
        <v>10</v>
      </c>
      <c r="I98" s="5">
        <f t="shared" si="6"/>
        <v>28</v>
      </c>
      <c r="J98" s="5">
        <f t="shared" si="7"/>
        <v>176</v>
      </c>
      <c r="K98" s="35">
        <f t="shared" si="8"/>
        <v>10</v>
      </c>
      <c r="M98" t="s">
        <v>392</v>
      </c>
      <c r="N98" t="s">
        <v>540</v>
      </c>
      <c r="O98" t="s">
        <v>576</v>
      </c>
      <c r="P98" t="s">
        <v>2184</v>
      </c>
      <c r="Q98">
        <v>16</v>
      </c>
      <c r="R98">
        <v>19</v>
      </c>
      <c r="S98">
        <v>13</v>
      </c>
      <c r="T98">
        <v>48</v>
      </c>
      <c r="U98">
        <v>12</v>
      </c>
      <c r="V98">
        <v>174</v>
      </c>
    </row>
    <row r="99" spans="2:22">
      <c r="B99" s="36" t="s">
        <v>511</v>
      </c>
      <c r="C99" s="41" t="s">
        <v>541</v>
      </c>
      <c r="D99" s="74" t="s">
        <v>100</v>
      </c>
      <c r="E99" s="13" t="s">
        <v>2298</v>
      </c>
      <c r="F99" s="14">
        <v>5</v>
      </c>
      <c r="G99" s="14">
        <v>5</v>
      </c>
      <c r="H99" s="14">
        <v>5</v>
      </c>
      <c r="I99" s="5">
        <f t="shared" si="6"/>
        <v>15</v>
      </c>
      <c r="J99" s="5">
        <f t="shared" si="7"/>
        <v>184</v>
      </c>
      <c r="K99" s="35">
        <f t="shared" si="8"/>
        <v>2</v>
      </c>
      <c r="M99" t="s">
        <v>472</v>
      </c>
      <c r="N99" t="s">
        <v>540</v>
      </c>
      <c r="O99" t="s">
        <v>619</v>
      </c>
      <c r="P99" t="s">
        <v>2182</v>
      </c>
      <c r="Q99">
        <v>15</v>
      </c>
      <c r="R99">
        <v>15</v>
      </c>
      <c r="S99">
        <v>15</v>
      </c>
      <c r="T99">
        <v>45</v>
      </c>
      <c r="U99">
        <v>35</v>
      </c>
      <c r="V99">
        <v>151</v>
      </c>
    </row>
    <row r="100" spans="2:22">
      <c r="B100" s="36" t="s">
        <v>684</v>
      </c>
      <c r="C100" s="41" t="s">
        <v>542</v>
      </c>
      <c r="D100" s="74" t="s">
        <v>28</v>
      </c>
      <c r="E100" s="13" t="s">
        <v>2185</v>
      </c>
      <c r="F100" s="14">
        <v>17</v>
      </c>
      <c r="G100" s="14">
        <v>18</v>
      </c>
      <c r="H100" s="14">
        <v>17</v>
      </c>
      <c r="I100" s="5">
        <f t="shared" si="6"/>
        <v>52</v>
      </c>
      <c r="J100" s="5">
        <f t="shared" si="7"/>
        <v>2</v>
      </c>
      <c r="K100" s="35">
        <f t="shared" si="8"/>
        <v>184</v>
      </c>
      <c r="M100" t="s">
        <v>703</v>
      </c>
      <c r="N100" t="s">
        <v>540</v>
      </c>
      <c r="O100" t="s">
        <v>27</v>
      </c>
      <c r="P100" t="s">
        <v>2180</v>
      </c>
      <c r="Q100">
        <v>17</v>
      </c>
      <c r="R100">
        <v>10</v>
      </c>
      <c r="S100">
        <v>16</v>
      </c>
      <c r="T100">
        <v>43</v>
      </c>
      <c r="U100">
        <v>50</v>
      </c>
      <c r="V100">
        <v>136</v>
      </c>
    </row>
    <row r="101" spans="2:22">
      <c r="B101" s="36" t="s">
        <v>370</v>
      </c>
      <c r="C101" s="41" t="s">
        <v>542</v>
      </c>
      <c r="D101" s="74" t="s">
        <v>29</v>
      </c>
      <c r="E101" s="13" t="s">
        <v>1793</v>
      </c>
      <c r="F101" s="14">
        <v>13</v>
      </c>
      <c r="G101" s="14">
        <v>17</v>
      </c>
      <c r="H101" s="14">
        <v>18</v>
      </c>
      <c r="I101" s="5">
        <f t="shared" si="6"/>
        <v>48</v>
      </c>
      <c r="J101" s="5">
        <f t="shared" si="7"/>
        <v>11</v>
      </c>
      <c r="K101" s="35">
        <f t="shared" si="8"/>
        <v>175</v>
      </c>
      <c r="M101" t="s">
        <v>368</v>
      </c>
      <c r="N101" t="s">
        <v>540</v>
      </c>
      <c r="O101" t="s">
        <v>563</v>
      </c>
      <c r="P101" t="s">
        <v>2179</v>
      </c>
      <c r="Q101">
        <v>13</v>
      </c>
      <c r="R101">
        <v>14</v>
      </c>
      <c r="S101">
        <v>14</v>
      </c>
      <c r="T101">
        <v>41</v>
      </c>
      <c r="U101">
        <v>74</v>
      </c>
      <c r="V101">
        <v>112</v>
      </c>
    </row>
    <row r="102" spans="2:22">
      <c r="B102" s="36" t="s">
        <v>507</v>
      </c>
      <c r="C102" s="41" t="s">
        <v>542</v>
      </c>
      <c r="D102" s="74" t="s">
        <v>30</v>
      </c>
      <c r="E102" s="13" t="s">
        <v>2186</v>
      </c>
      <c r="F102" s="14">
        <v>15</v>
      </c>
      <c r="G102" s="14">
        <v>15</v>
      </c>
      <c r="H102" s="14">
        <v>13</v>
      </c>
      <c r="I102" s="5">
        <f t="shared" ref="I102:I133" si="9">SUM(F102:H102)</f>
        <v>43</v>
      </c>
      <c r="J102" s="5">
        <f t="shared" ref="J102:J133" si="10">IF(E102="","",RANK(I102,I$6:I$301))</f>
        <v>49</v>
      </c>
      <c r="K102" s="35">
        <f t="shared" ref="K102:K133" si="11">IF(J102="",0,I$302+1-J102)</f>
        <v>137</v>
      </c>
      <c r="M102" t="s">
        <v>471</v>
      </c>
      <c r="N102" t="s">
        <v>540</v>
      </c>
      <c r="O102" t="s">
        <v>618</v>
      </c>
      <c r="P102" t="s">
        <v>1194</v>
      </c>
      <c r="Q102">
        <v>14</v>
      </c>
      <c r="R102">
        <v>13</v>
      </c>
      <c r="S102">
        <v>14</v>
      </c>
      <c r="T102">
        <v>41</v>
      </c>
      <c r="U102">
        <v>74</v>
      </c>
      <c r="V102">
        <v>112</v>
      </c>
    </row>
    <row r="103" spans="2:22">
      <c r="B103" s="36" t="s">
        <v>435</v>
      </c>
      <c r="C103" s="41" t="s">
        <v>542</v>
      </c>
      <c r="D103" s="74" t="s">
        <v>31</v>
      </c>
      <c r="E103" s="13" t="s">
        <v>2187</v>
      </c>
      <c r="F103" s="14">
        <v>8</v>
      </c>
      <c r="G103" s="14">
        <v>10</v>
      </c>
      <c r="H103" s="14">
        <v>12</v>
      </c>
      <c r="I103" s="5">
        <f t="shared" si="9"/>
        <v>30</v>
      </c>
      <c r="J103" s="5">
        <f t="shared" si="10"/>
        <v>167</v>
      </c>
      <c r="K103" s="35">
        <f t="shared" si="11"/>
        <v>19</v>
      </c>
      <c r="M103" t="s">
        <v>388</v>
      </c>
      <c r="N103" t="s">
        <v>548</v>
      </c>
      <c r="O103" t="s">
        <v>572</v>
      </c>
      <c r="P103" t="s">
        <v>2322</v>
      </c>
      <c r="Q103">
        <v>16</v>
      </c>
      <c r="R103">
        <v>15</v>
      </c>
      <c r="S103">
        <v>17</v>
      </c>
      <c r="T103">
        <v>48</v>
      </c>
      <c r="U103">
        <v>12</v>
      </c>
      <c r="V103">
        <v>174</v>
      </c>
    </row>
    <row r="104" spans="2:22">
      <c r="B104" s="36" t="s">
        <v>373</v>
      </c>
      <c r="C104" s="41" t="s">
        <v>546</v>
      </c>
      <c r="D104" s="74" t="s">
        <v>131</v>
      </c>
      <c r="E104" s="13" t="s">
        <v>2342</v>
      </c>
      <c r="F104" s="14">
        <v>14</v>
      </c>
      <c r="G104" s="14">
        <v>17</v>
      </c>
      <c r="H104" s="14">
        <v>16</v>
      </c>
      <c r="I104" s="5">
        <f t="shared" si="9"/>
        <v>47</v>
      </c>
      <c r="J104" s="5">
        <f t="shared" si="10"/>
        <v>19</v>
      </c>
      <c r="K104" s="35">
        <f t="shared" si="11"/>
        <v>167</v>
      </c>
      <c r="M104" t="s">
        <v>390</v>
      </c>
      <c r="N104" t="s">
        <v>548</v>
      </c>
      <c r="O104" t="s">
        <v>579</v>
      </c>
      <c r="P104" t="s">
        <v>2323</v>
      </c>
      <c r="Q104">
        <v>13</v>
      </c>
      <c r="R104">
        <v>15</v>
      </c>
      <c r="S104">
        <v>14</v>
      </c>
      <c r="T104">
        <v>42</v>
      </c>
      <c r="U104">
        <v>61</v>
      </c>
      <c r="V104">
        <v>125</v>
      </c>
    </row>
    <row r="105" spans="2:22">
      <c r="B105" s="36" t="s">
        <v>408</v>
      </c>
      <c r="C105" s="41" t="s">
        <v>546</v>
      </c>
      <c r="D105" s="74" t="s">
        <v>124</v>
      </c>
      <c r="E105" s="13" t="s">
        <v>2334</v>
      </c>
      <c r="F105" s="14">
        <v>20</v>
      </c>
      <c r="G105" s="14">
        <v>17</v>
      </c>
      <c r="H105" s="14">
        <v>8</v>
      </c>
      <c r="I105" s="5">
        <f t="shared" si="9"/>
        <v>45</v>
      </c>
      <c r="J105" s="5">
        <f t="shared" si="10"/>
        <v>34</v>
      </c>
      <c r="K105" s="35">
        <f t="shared" si="11"/>
        <v>152</v>
      </c>
      <c r="M105" t="s">
        <v>384</v>
      </c>
      <c r="N105" t="s">
        <v>548</v>
      </c>
      <c r="O105" t="s">
        <v>569</v>
      </c>
      <c r="P105" t="s">
        <v>2324</v>
      </c>
      <c r="Q105">
        <v>12</v>
      </c>
      <c r="R105">
        <v>11</v>
      </c>
      <c r="S105">
        <v>13</v>
      </c>
      <c r="T105">
        <v>36</v>
      </c>
      <c r="U105">
        <v>125</v>
      </c>
      <c r="V105">
        <v>61</v>
      </c>
    </row>
    <row r="106" spans="2:22">
      <c r="B106" s="52" t="s">
        <v>406</v>
      </c>
      <c r="C106" s="41" t="s">
        <v>546</v>
      </c>
      <c r="D106" s="74" t="s">
        <v>583</v>
      </c>
      <c r="E106" s="13" t="s">
        <v>1777</v>
      </c>
      <c r="F106" s="14">
        <v>19</v>
      </c>
      <c r="G106" s="14">
        <v>9</v>
      </c>
      <c r="H106" s="14">
        <v>15</v>
      </c>
      <c r="I106" s="5">
        <f t="shared" si="9"/>
        <v>43</v>
      </c>
      <c r="J106" s="5">
        <f t="shared" si="10"/>
        <v>49</v>
      </c>
      <c r="K106" s="35">
        <f t="shared" si="11"/>
        <v>137</v>
      </c>
      <c r="M106" t="s">
        <v>366</v>
      </c>
      <c r="N106" t="s">
        <v>537</v>
      </c>
      <c r="O106" t="s">
        <v>141</v>
      </c>
      <c r="P106" t="s">
        <v>2361</v>
      </c>
      <c r="Q106">
        <v>14</v>
      </c>
      <c r="R106">
        <v>14</v>
      </c>
      <c r="S106">
        <v>14</v>
      </c>
      <c r="T106">
        <v>42</v>
      </c>
      <c r="U106">
        <v>61</v>
      </c>
      <c r="V106">
        <v>125</v>
      </c>
    </row>
    <row r="107" spans="2:22">
      <c r="B107" s="36" t="s">
        <v>663</v>
      </c>
      <c r="C107" s="41" t="s">
        <v>546</v>
      </c>
      <c r="D107" s="74" t="s">
        <v>125</v>
      </c>
      <c r="E107" s="13" t="s">
        <v>2335</v>
      </c>
      <c r="F107" s="14">
        <v>15</v>
      </c>
      <c r="G107" s="14">
        <v>12</v>
      </c>
      <c r="H107" s="14">
        <v>16</v>
      </c>
      <c r="I107" s="5">
        <f t="shared" si="9"/>
        <v>43</v>
      </c>
      <c r="J107" s="5">
        <f t="shared" si="10"/>
        <v>49</v>
      </c>
      <c r="K107" s="35">
        <f t="shared" si="11"/>
        <v>137</v>
      </c>
      <c r="M107" t="s">
        <v>526</v>
      </c>
      <c r="N107" t="s">
        <v>537</v>
      </c>
      <c r="O107" t="s">
        <v>140</v>
      </c>
      <c r="P107" t="s">
        <v>2360</v>
      </c>
      <c r="Q107">
        <v>9</v>
      </c>
      <c r="R107">
        <v>12</v>
      </c>
      <c r="S107">
        <v>8</v>
      </c>
      <c r="T107">
        <v>29</v>
      </c>
      <c r="U107">
        <v>171</v>
      </c>
      <c r="V107">
        <v>15</v>
      </c>
    </row>
    <row r="108" spans="2:22">
      <c r="B108" s="36" t="s">
        <v>487</v>
      </c>
      <c r="C108" s="41" t="s">
        <v>546</v>
      </c>
      <c r="D108" s="74" t="s">
        <v>128</v>
      </c>
      <c r="E108" s="13" t="s">
        <v>2339</v>
      </c>
      <c r="F108" s="14">
        <v>11</v>
      </c>
      <c r="G108" s="14">
        <v>16</v>
      </c>
      <c r="H108" s="14">
        <v>15</v>
      </c>
      <c r="I108" s="5">
        <f t="shared" si="9"/>
        <v>42</v>
      </c>
      <c r="J108" s="5">
        <f t="shared" si="10"/>
        <v>60</v>
      </c>
      <c r="K108" s="35">
        <f t="shared" si="11"/>
        <v>126</v>
      </c>
      <c r="M108" t="s">
        <v>521</v>
      </c>
      <c r="N108" t="s">
        <v>543</v>
      </c>
      <c r="O108" t="s">
        <v>144</v>
      </c>
      <c r="P108" t="s">
        <v>2363</v>
      </c>
      <c r="Q108">
        <v>19</v>
      </c>
      <c r="R108">
        <v>14</v>
      </c>
      <c r="S108">
        <v>13</v>
      </c>
      <c r="T108">
        <v>46</v>
      </c>
      <c r="U108">
        <v>26</v>
      </c>
      <c r="V108">
        <v>160</v>
      </c>
    </row>
    <row r="109" spans="2:22">
      <c r="B109" s="36" t="s">
        <v>428</v>
      </c>
      <c r="C109" s="41" t="s">
        <v>546</v>
      </c>
      <c r="D109" s="74" t="s">
        <v>591</v>
      </c>
      <c r="E109" s="13" t="s">
        <v>2344</v>
      </c>
      <c r="F109" s="14">
        <v>11</v>
      </c>
      <c r="G109" s="14">
        <v>15</v>
      </c>
      <c r="H109" s="14">
        <v>14</v>
      </c>
      <c r="I109" s="5">
        <f t="shared" si="9"/>
        <v>40</v>
      </c>
      <c r="J109" s="5">
        <f t="shared" si="10"/>
        <v>80</v>
      </c>
      <c r="K109" s="35">
        <f t="shared" si="11"/>
        <v>106</v>
      </c>
      <c r="M109" t="s">
        <v>685</v>
      </c>
      <c r="N109" t="s">
        <v>543</v>
      </c>
      <c r="O109" t="s">
        <v>147</v>
      </c>
      <c r="P109" t="s">
        <v>2264</v>
      </c>
      <c r="Q109">
        <v>17</v>
      </c>
      <c r="R109">
        <v>9</v>
      </c>
      <c r="S109">
        <v>18</v>
      </c>
      <c r="T109">
        <v>44</v>
      </c>
      <c r="U109">
        <v>42</v>
      </c>
      <c r="V109">
        <v>144</v>
      </c>
    </row>
    <row r="110" spans="2:22">
      <c r="B110" s="36" t="s">
        <v>486</v>
      </c>
      <c r="C110" s="41" t="s">
        <v>546</v>
      </c>
      <c r="D110" s="74" t="s">
        <v>626</v>
      </c>
      <c r="E110" s="13" t="s">
        <v>2338</v>
      </c>
      <c r="F110" s="14">
        <v>12</v>
      </c>
      <c r="G110" s="14">
        <v>14</v>
      </c>
      <c r="H110" s="14">
        <v>14</v>
      </c>
      <c r="I110" s="5">
        <f t="shared" si="9"/>
        <v>40</v>
      </c>
      <c r="J110" s="5">
        <f t="shared" si="10"/>
        <v>80</v>
      </c>
      <c r="K110" s="35">
        <f t="shared" si="11"/>
        <v>106</v>
      </c>
      <c r="M110" t="s">
        <v>1016</v>
      </c>
      <c r="N110" t="s">
        <v>543</v>
      </c>
      <c r="O110" t="s">
        <v>1015</v>
      </c>
      <c r="P110" t="s">
        <v>2365</v>
      </c>
      <c r="Q110">
        <v>14</v>
      </c>
      <c r="R110">
        <v>10</v>
      </c>
      <c r="S110">
        <v>17</v>
      </c>
      <c r="T110">
        <v>41</v>
      </c>
      <c r="U110">
        <v>74</v>
      </c>
      <c r="V110">
        <v>112</v>
      </c>
    </row>
    <row r="111" spans="2:22">
      <c r="B111" s="36" t="s">
        <v>483</v>
      </c>
      <c r="C111" s="41" t="s">
        <v>546</v>
      </c>
      <c r="D111" s="74" t="s">
        <v>123</v>
      </c>
      <c r="E111" s="13" t="s">
        <v>2333</v>
      </c>
      <c r="F111" s="14">
        <v>12</v>
      </c>
      <c r="G111" s="14">
        <v>10</v>
      </c>
      <c r="H111" s="14">
        <v>16</v>
      </c>
      <c r="I111" s="5">
        <f t="shared" si="9"/>
        <v>38</v>
      </c>
      <c r="J111" s="5">
        <f t="shared" si="10"/>
        <v>100</v>
      </c>
      <c r="K111" s="35">
        <f t="shared" si="11"/>
        <v>86</v>
      </c>
      <c r="M111" t="s">
        <v>377</v>
      </c>
      <c r="N111" t="s">
        <v>543</v>
      </c>
      <c r="O111" t="s">
        <v>145</v>
      </c>
      <c r="P111" t="s">
        <v>2364</v>
      </c>
      <c r="Q111">
        <v>14</v>
      </c>
      <c r="R111">
        <v>10</v>
      </c>
      <c r="S111">
        <v>16</v>
      </c>
      <c r="T111">
        <v>40</v>
      </c>
      <c r="U111">
        <v>81</v>
      </c>
      <c r="V111">
        <v>105</v>
      </c>
    </row>
    <row r="112" spans="2:22">
      <c r="B112" s="36" t="s">
        <v>668</v>
      </c>
      <c r="C112" s="41" t="s">
        <v>546</v>
      </c>
      <c r="D112" s="74" t="s">
        <v>130</v>
      </c>
      <c r="E112" s="13" t="s">
        <v>1451</v>
      </c>
      <c r="F112" s="14">
        <v>11</v>
      </c>
      <c r="G112" s="14">
        <v>14</v>
      </c>
      <c r="H112" s="14">
        <v>12</v>
      </c>
      <c r="I112" s="5">
        <f t="shared" si="9"/>
        <v>37</v>
      </c>
      <c r="J112" s="5">
        <f t="shared" si="10"/>
        <v>110</v>
      </c>
      <c r="K112" s="35">
        <f t="shared" si="11"/>
        <v>76</v>
      </c>
      <c r="M112" t="s">
        <v>415</v>
      </c>
      <c r="N112" t="s">
        <v>543</v>
      </c>
      <c r="O112" t="s">
        <v>586</v>
      </c>
      <c r="P112" t="s">
        <v>2367</v>
      </c>
      <c r="Q112">
        <v>16</v>
      </c>
      <c r="R112">
        <v>12</v>
      </c>
      <c r="S112">
        <v>11</v>
      </c>
      <c r="T112">
        <v>39</v>
      </c>
      <c r="U112">
        <v>90</v>
      </c>
      <c r="V112">
        <v>96</v>
      </c>
    </row>
    <row r="113" spans="2:15">
      <c r="B113" s="36" t="s">
        <v>516</v>
      </c>
      <c r="C113" s="41" t="s">
        <v>546</v>
      </c>
      <c r="D113" s="74" t="s">
        <v>647</v>
      </c>
      <c r="E113" s="13" t="s">
        <v>2343</v>
      </c>
      <c r="F113" s="14">
        <v>11</v>
      </c>
      <c r="G113" s="14">
        <v>13</v>
      </c>
      <c r="H113" s="14">
        <v>12</v>
      </c>
      <c r="I113" s="5">
        <f t="shared" si="9"/>
        <v>36</v>
      </c>
      <c r="J113" s="5">
        <f t="shared" si="10"/>
        <v>124</v>
      </c>
      <c r="K113" s="35">
        <f t="shared" si="11"/>
        <v>62</v>
      </c>
    </row>
    <row r="114" spans="2:15">
      <c r="B114" s="36" t="s">
        <v>448</v>
      </c>
      <c r="C114" s="41" t="s">
        <v>546</v>
      </c>
      <c r="D114" s="74" t="s">
        <v>129</v>
      </c>
      <c r="E114" s="13" t="s">
        <v>2340</v>
      </c>
      <c r="F114" s="14">
        <v>11</v>
      </c>
      <c r="G114" s="14">
        <v>11</v>
      </c>
      <c r="H114" s="14">
        <v>12</v>
      </c>
      <c r="I114" s="5">
        <f t="shared" si="9"/>
        <v>34</v>
      </c>
      <c r="J114" s="5">
        <f t="shared" si="10"/>
        <v>143</v>
      </c>
      <c r="K114" s="35">
        <f t="shared" si="11"/>
        <v>43</v>
      </c>
    </row>
    <row r="115" spans="2:15">
      <c r="B115" s="48" t="s">
        <v>699</v>
      </c>
      <c r="C115" s="41" t="s">
        <v>546</v>
      </c>
      <c r="D115" s="74" t="s">
        <v>127</v>
      </c>
      <c r="E115" s="13" t="s">
        <v>2337</v>
      </c>
      <c r="F115" s="14">
        <v>11</v>
      </c>
      <c r="G115" s="14">
        <v>9</v>
      </c>
      <c r="H115" s="14">
        <v>13</v>
      </c>
      <c r="I115" s="5">
        <f t="shared" si="9"/>
        <v>33</v>
      </c>
      <c r="J115" s="5">
        <f t="shared" si="10"/>
        <v>153</v>
      </c>
      <c r="K115" s="35">
        <f t="shared" si="11"/>
        <v>33</v>
      </c>
      <c r="M115" s="163" t="s">
        <v>2372</v>
      </c>
      <c r="N115" t="s">
        <v>1538</v>
      </c>
    </row>
    <row r="116" spans="2:15">
      <c r="B116" s="36" t="s">
        <v>440</v>
      </c>
      <c r="C116" s="41" t="s">
        <v>546</v>
      </c>
      <c r="D116" s="74" t="s">
        <v>126</v>
      </c>
      <c r="E116" s="13" t="s">
        <v>2336</v>
      </c>
      <c r="F116" s="14">
        <v>10</v>
      </c>
      <c r="G116" s="14">
        <v>9</v>
      </c>
      <c r="H116" s="14">
        <v>12</v>
      </c>
      <c r="I116" s="5">
        <f t="shared" si="9"/>
        <v>31</v>
      </c>
      <c r="J116" s="5">
        <f t="shared" si="10"/>
        <v>163</v>
      </c>
      <c r="K116" s="35">
        <f t="shared" si="11"/>
        <v>23</v>
      </c>
      <c r="M116" s="8" t="s">
        <v>551</v>
      </c>
      <c r="N116" s="164">
        <v>3</v>
      </c>
      <c r="O116">
        <f t="shared" ref="O116:O141" si="12">COUNTIF(N6:N113,M116)</f>
        <v>1</v>
      </c>
    </row>
    <row r="117" spans="2:15">
      <c r="B117" s="36" t="s">
        <v>505</v>
      </c>
      <c r="C117" s="41" t="s">
        <v>554</v>
      </c>
      <c r="D117" s="74" t="s">
        <v>139</v>
      </c>
      <c r="E117" s="13" t="s">
        <v>2357</v>
      </c>
      <c r="F117" s="14">
        <v>13</v>
      </c>
      <c r="G117" s="14">
        <v>19</v>
      </c>
      <c r="H117" s="14">
        <v>12</v>
      </c>
      <c r="I117" s="5">
        <f t="shared" si="9"/>
        <v>44</v>
      </c>
      <c r="J117" s="5">
        <f t="shared" si="10"/>
        <v>41</v>
      </c>
      <c r="K117" s="35">
        <f t="shared" si="11"/>
        <v>145</v>
      </c>
      <c r="M117" s="8" t="s">
        <v>557</v>
      </c>
      <c r="N117" s="164">
        <v>584</v>
      </c>
      <c r="O117">
        <f t="shared" si="12"/>
        <v>5</v>
      </c>
    </row>
    <row r="118" spans="2:15">
      <c r="B118" s="36" t="s">
        <v>411</v>
      </c>
      <c r="C118" s="41" t="s">
        <v>554</v>
      </c>
      <c r="D118" s="74" t="s">
        <v>137</v>
      </c>
      <c r="E118" s="13" t="s">
        <v>2355</v>
      </c>
      <c r="F118" s="14">
        <v>15</v>
      </c>
      <c r="G118" s="14">
        <v>15</v>
      </c>
      <c r="H118" s="14">
        <v>13</v>
      </c>
      <c r="I118" s="5">
        <f t="shared" si="9"/>
        <v>43</v>
      </c>
      <c r="J118" s="5">
        <f t="shared" si="10"/>
        <v>49</v>
      </c>
      <c r="K118" s="35">
        <f t="shared" si="11"/>
        <v>137</v>
      </c>
      <c r="M118" s="8" t="s">
        <v>558</v>
      </c>
      <c r="N118" s="164">
        <v>160</v>
      </c>
      <c r="O118">
        <f t="shared" si="12"/>
        <v>1</v>
      </c>
    </row>
    <row r="119" spans="2:15">
      <c r="B119" s="36" t="s">
        <v>478</v>
      </c>
      <c r="C119" s="41" t="s">
        <v>554</v>
      </c>
      <c r="D119" s="74" t="s">
        <v>138</v>
      </c>
      <c r="E119" s="13" t="s">
        <v>2356</v>
      </c>
      <c r="F119" s="14">
        <v>11</v>
      </c>
      <c r="G119" s="14">
        <v>12</v>
      </c>
      <c r="H119" s="14">
        <v>14</v>
      </c>
      <c r="I119" s="5">
        <f t="shared" si="9"/>
        <v>37</v>
      </c>
      <c r="J119" s="5">
        <f t="shared" si="10"/>
        <v>110</v>
      </c>
      <c r="K119" s="35">
        <f t="shared" si="11"/>
        <v>76</v>
      </c>
      <c r="M119" s="8" t="s">
        <v>559</v>
      </c>
      <c r="N119" s="164">
        <v>125</v>
      </c>
      <c r="O119">
        <f t="shared" si="12"/>
        <v>1</v>
      </c>
    </row>
    <row r="120" spans="2:15">
      <c r="B120" s="36" t="s">
        <v>510</v>
      </c>
      <c r="C120" s="41" t="s">
        <v>553</v>
      </c>
      <c r="D120" s="74" t="s">
        <v>38</v>
      </c>
      <c r="E120" s="13" t="s">
        <v>2207</v>
      </c>
      <c r="F120" s="14">
        <v>13</v>
      </c>
      <c r="G120" s="14">
        <v>14</v>
      </c>
      <c r="H120" s="14">
        <v>15</v>
      </c>
      <c r="I120" s="5">
        <f t="shared" si="9"/>
        <v>42</v>
      </c>
      <c r="J120" s="5">
        <f t="shared" si="10"/>
        <v>60</v>
      </c>
      <c r="K120" s="35">
        <f t="shared" si="11"/>
        <v>126</v>
      </c>
      <c r="M120" s="8" t="s">
        <v>544</v>
      </c>
      <c r="N120" s="164">
        <v>645</v>
      </c>
      <c r="O120">
        <f t="shared" si="12"/>
        <v>5</v>
      </c>
    </row>
    <row r="121" spans="2:15">
      <c r="B121" s="36" t="s">
        <v>955</v>
      </c>
      <c r="C121" s="41" t="s">
        <v>553</v>
      </c>
      <c r="D121" s="74" t="s">
        <v>954</v>
      </c>
      <c r="E121" s="13" t="s">
        <v>2208</v>
      </c>
      <c r="F121" s="14">
        <v>15</v>
      </c>
      <c r="G121" s="14">
        <v>13</v>
      </c>
      <c r="H121" s="14">
        <v>13</v>
      </c>
      <c r="I121" s="5">
        <f t="shared" si="9"/>
        <v>41</v>
      </c>
      <c r="J121" s="5">
        <f t="shared" si="10"/>
        <v>73</v>
      </c>
      <c r="K121" s="35">
        <f t="shared" si="11"/>
        <v>113</v>
      </c>
      <c r="M121" s="8" t="s">
        <v>538</v>
      </c>
      <c r="N121" s="164">
        <v>879</v>
      </c>
      <c r="O121">
        <f t="shared" si="12"/>
        <v>5</v>
      </c>
    </row>
    <row r="122" spans="2:15">
      <c r="B122" s="36" t="s">
        <v>418</v>
      </c>
      <c r="C122" s="41" t="s">
        <v>553</v>
      </c>
      <c r="D122" s="74" t="s">
        <v>587</v>
      </c>
      <c r="E122" s="13" t="s">
        <v>2209</v>
      </c>
      <c r="F122" s="14">
        <v>13</v>
      </c>
      <c r="G122" s="14">
        <v>14</v>
      </c>
      <c r="H122" s="14">
        <v>12</v>
      </c>
      <c r="I122" s="5">
        <f t="shared" si="9"/>
        <v>39</v>
      </c>
      <c r="J122" s="5">
        <f t="shared" si="10"/>
        <v>89</v>
      </c>
      <c r="K122" s="35">
        <f t="shared" si="11"/>
        <v>97</v>
      </c>
      <c r="M122" s="8" t="s">
        <v>550</v>
      </c>
      <c r="N122" s="164">
        <v>672</v>
      </c>
      <c r="O122">
        <f t="shared" si="12"/>
        <v>5</v>
      </c>
    </row>
    <row r="123" spans="2:15">
      <c r="B123" s="36" t="s">
        <v>439</v>
      </c>
      <c r="C123" s="41" t="s">
        <v>553</v>
      </c>
      <c r="D123" s="74" t="s">
        <v>596</v>
      </c>
      <c r="E123" s="13" t="s">
        <v>2203</v>
      </c>
      <c r="F123" s="14">
        <v>12</v>
      </c>
      <c r="G123" s="14">
        <v>12</v>
      </c>
      <c r="H123" s="14">
        <v>14</v>
      </c>
      <c r="I123" s="5">
        <f t="shared" si="9"/>
        <v>38</v>
      </c>
      <c r="J123" s="5">
        <f t="shared" si="10"/>
        <v>100</v>
      </c>
      <c r="K123" s="35">
        <f t="shared" si="11"/>
        <v>86</v>
      </c>
      <c r="M123" s="8" t="s">
        <v>547</v>
      </c>
      <c r="N123" s="164">
        <v>688</v>
      </c>
      <c r="O123">
        <f t="shared" si="12"/>
        <v>5</v>
      </c>
    </row>
    <row r="124" spans="2:15">
      <c r="B124" s="36" t="s">
        <v>475</v>
      </c>
      <c r="C124" s="41" t="s">
        <v>553</v>
      </c>
      <c r="D124" s="74" t="s">
        <v>36</v>
      </c>
      <c r="E124" s="13" t="s">
        <v>1095</v>
      </c>
      <c r="F124" s="14">
        <v>12</v>
      </c>
      <c r="G124" s="14">
        <v>13</v>
      </c>
      <c r="H124" s="14">
        <v>13</v>
      </c>
      <c r="I124" s="5">
        <f t="shared" si="9"/>
        <v>38</v>
      </c>
      <c r="J124" s="5">
        <f t="shared" si="10"/>
        <v>100</v>
      </c>
      <c r="K124" s="35">
        <f t="shared" si="11"/>
        <v>86</v>
      </c>
      <c r="M124" s="8" t="s">
        <v>539</v>
      </c>
      <c r="N124" s="164">
        <v>766</v>
      </c>
      <c r="O124">
        <f t="shared" si="12"/>
        <v>5</v>
      </c>
    </row>
    <row r="125" spans="2:15">
      <c r="B125" s="36" t="s">
        <v>951</v>
      </c>
      <c r="C125" s="41" t="s">
        <v>553</v>
      </c>
      <c r="D125" s="74" t="s">
        <v>950</v>
      </c>
      <c r="E125" s="13" t="s">
        <v>2204</v>
      </c>
      <c r="F125" s="14">
        <v>15</v>
      </c>
      <c r="G125" s="14">
        <v>9</v>
      </c>
      <c r="H125" s="14">
        <v>13</v>
      </c>
      <c r="I125" s="5">
        <f t="shared" si="9"/>
        <v>37</v>
      </c>
      <c r="J125" s="5">
        <f t="shared" si="10"/>
        <v>110</v>
      </c>
      <c r="K125" s="35">
        <f t="shared" si="11"/>
        <v>76</v>
      </c>
      <c r="M125" s="8" t="s">
        <v>549</v>
      </c>
      <c r="N125" s="164">
        <v>522</v>
      </c>
      <c r="O125">
        <f t="shared" si="12"/>
        <v>5</v>
      </c>
    </row>
    <row r="126" spans="2:15">
      <c r="B126" s="36" t="s">
        <v>479</v>
      </c>
      <c r="C126" s="41" t="s">
        <v>553</v>
      </c>
      <c r="D126" s="74" t="s">
        <v>37</v>
      </c>
      <c r="E126" s="13" t="s">
        <v>2206</v>
      </c>
      <c r="F126" s="14">
        <v>11</v>
      </c>
      <c r="G126" s="14">
        <v>13</v>
      </c>
      <c r="H126" s="14">
        <v>13</v>
      </c>
      <c r="I126" s="5">
        <f t="shared" si="9"/>
        <v>37</v>
      </c>
      <c r="J126" s="5">
        <f t="shared" si="10"/>
        <v>110</v>
      </c>
      <c r="K126" s="35">
        <f t="shared" si="11"/>
        <v>76</v>
      </c>
      <c r="M126" s="8" t="s">
        <v>560</v>
      </c>
      <c r="N126" s="164">
        <v>592</v>
      </c>
      <c r="O126">
        <f t="shared" si="12"/>
        <v>5</v>
      </c>
    </row>
    <row r="127" spans="2:15">
      <c r="B127" s="36" t="s">
        <v>413</v>
      </c>
      <c r="C127" s="41" t="s">
        <v>553</v>
      </c>
      <c r="D127" s="74" t="s">
        <v>34</v>
      </c>
      <c r="E127" s="13" t="s">
        <v>2201</v>
      </c>
      <c r="F127" s="14">
        <v>12</v>
      </c>
      <c r="G127" s="14">
        <v>12</v>
      </c>
      <c r="H127" s="14">
        <v>11</v>
      </c>
      <c r="I127" s="5">
        <f t="shared" si="9"/>
        <v>35</v>
      </c>
      <c r="J127" s="5">
        <f t="shared" si="10"/>
        <v>136</v>
      </c>
      <c r="K127" s="35">
        <f t="shared" si="11"/>
        <v>50</v>
      </c>
      <c r="M127" s="8" t="s">
        <v>541</v>
      </c>
      <c r="N127" s="164">
        <v>684</v>
      </c>
      <c r="O127">
        <f t="shared" si="12"/>
        <v>5</v>
      </c>
    </row>
    <row r="128" spans="2:15">
      <c r="B128" s="36" t="s">
        <v>659</v>
      </c>
      <c r="C128" s="41" t="s">
        <v>553</v>
      </c>
      <c r="D128" s="74" t="s">
        <v>41</v>
      </c>
      <c r="E128" s="13" t="s">
        <v>1095</v>
      </c>
      <c r="F128" s="14">
        <v>9</v>
      </c>
      <c r="G128" s="14">
        <v>13</v>
      </c>
      <c r="H128" s="14">
        <v>12</v>
      </c>
      <c r="I128" s="5">
        <f t="shared" si="9"/>
        <v>34</v>
      </c>
      <c r="J128" s="5">
        <f t="shared" si="10"/>
        <v>143</v>
      </c>
      <c r="K128" s="35">
        <f t="shared" si="11"/>
        <v>43</v>
      </c>
      <c r="M128" s="8" t="s">
        <v>542</v>
      </c>
      <c r="N128" s="164">
        <v>512</v>
      </c>
      <c r="O128">
        <f t="shared" si="12"/>
        <v>4</v>
      </c>
    </row>
    <row r="129" spans="2:15">
      <c r="B129" s="36" t="s">
        <v>688</v>
      </c>
      <c r="C129" s="41" t="s">
        <v>553</v>
      </c>
      <c r="D129" s="74" t="s">
        <v>35</v>
      </c>
      <c r="E129" s="13" t="s">
        <v>2205</v>
      </c>
      <c r="F129" s="14">
        <v>10</v>
      </c>
      <c r="G129" s="14">
        <v>11</v>
      </c>
      <c r="H129" s="14">
        <v>12</v>
      </c>
      <c r="I129" s="5">
        <f t="shared" si="9"/>
        <v>33</v>
      </c>
      <c r="J129" s="5">
        <f t="shared" si="10"/>
        <v>153</v>
      </c>
      <c r="K129" s="35">
        <f t="shared" si="11"/>
        <v>33</v>
      </c>
      <c r="M129" s="8" t="s">
        <v>546</v>
      </c>
      <c r="N129" s="164">
        <v>714</v>
      </c>
      <c r="O129">
        <f t="shared" si="12"/>
        <v>5</v>
      </c>
    </row>
    <row r="130" spans="2:15">
      <c r="B130" s="36" t="s">
        <v>365</v>
      </c>
      <c r="C130" s="41" t="s">
        <v>535</v>
      </c>
      <c r="D130" s="74" t="s">
        <v>90</v>
      </c>
      <c r="E130" s="13" t="s">
        <v>2284</v>
      </c>
      <c r="F130" s="14">
        <v>17</v>
      </c>
      <c r="G130" s="14">
        <v>16</v>
      </c>
      <c r="H130" s="14">
        <v>13</v>
      </c>
      <c r="I130" s="5">
        <f t="shared" si="9"/>
        <v>46</v>
      </c>
      <c r="J130" s="5">
        <f t="shared" si="10"/>
        <v>25</v>
      </c>
      <c r="K130" s="35">
        <f t="shared" si="11"/>
        <v>161</v>
      </c>
      <c r="M130" s="8" t="s">
        <v>554</v>
      </c>
      <c r="N130" s="164">
        <v>355</v>
      </c>
      <c r="O130">
        <f t="shared" si="12"/>
        <v>3</v>
      </c>
    </row>
    <row r="131" spans="2:15">
      <c r="B131" s="36" t="s">
        <v>683</v>
      </c>
      <c r="C131" s="41" t="s">
        <v>535</v>
      </c>
      <c r="D131" s="74" t="s">
        <v>92</v>
      </c>
      <c r="E131" s="13" t="s">
        <v>2287</v>
      </c>
      <c r="F131" s="14">
        <v>13</v>
      </c>
      <c r="G131" s="14">
        <v>15</v>
      </c>
      <c r="H131" s="14">
        <v>13</v>
      </c>
      <c r="I131" s="5">
        <f t="shared" si="9"/>
        <v>41</v>
      </c>
      <c r="J131" s="5">
        <f t="shared" si="10"/>
        <v>73</v>
      </c>
      <c r="K131" s="35">
        <f t="shared" si="11"/>
        <v>113</v>
      </c>
      <c r="M131" s="8" t="s">
        <v>553</v>
      </c>
      <c r="N131" s="164">
        <v>503</v>
      </c>
      <c r="O131">
        <f t="shared" si="12"/>
        <v>5</v>
      </c>
    </row>
    <row r="132" spans="2:15">
      <c r="B132" s="36" t="s">
        <v>474</v>
      </c>
      <c r="C132" s="41" t="s">
        <v>535</v>
      </c>
      <c r="D132" s="74" t="s">
        <v>95</v>
      </c>
      <c r="E132" s="13" t="s">
        <v>2292</v>
      </c>
      <c r="F132" s="14">
        <v>15</v>
      </c>
      <c r="G132" s="14">
        <v>12</v>
      </c>
      <c r="H132" s="14">
        <v>10</v>
      </c>
      <c r="I132" s="5">
        <f t="shared" si="9"/>
        <v>37</v>
      </c>
      <c r="J132" s="5">
        <f t="shared" si="10"/>
        <v>110</v>
      </c>
      <c r="K132" s="35">
        <f t="shared" si="11"/>
        <v>76</v>
      </c>
      <c r="M132" s="8" t="s">
        <v>535</v>
      </c>
      <c r="N132" s="164">
        <v>483</v>
      </c>
      <c r="O132">
        <f t="shared" si="12"/>
        <v>5</v>
      </c>
    </row>
    <row r="133" spans="2:15">
      <c r="B133" s="36" t="s">
        <v>364</v>
      </c>
      <c r="C133" s="41" t="s">
        <v>535</v>
      </c>
      <c r="D133" s="74" t="s">
        <v>96</v>
      </c>
      <c r="E133" s="13" t="s">
        <v>2293</v>
      </c>
      <c r="F133" s="14">
        <v>12</v>
      </c>
      <c r="G133" s="14">
        <v>12</v>
      </c>
      <c r="H133" s="14">
        <v>13</v>
      </c>
      <c r="I133" s="5">
        <f t="shared" si="9"/>
        <v>37</v>
      </c>
      <c r="J133" s="5">
        <f t="shared" si="10"/>
        <v>110</v>
      </c>
      <c r="K133" s="35">
        <f t="shared" si="11"/>
        <v>76</v>
      </c>
      <c r="M133" s="8" t="s">
        <v>555</v>
      </c>
      <c r="N133" s="164">
        <v>741</v>
      </c>
      <c r="O133">
        <f t="shared" si="12"/>
        <v>5</v>
      </c>
    </row>
    <row r="134" spans="2:15">
      <c r="B134" s="36" t="s">
        <v>434</v>
      </c>
      <c r="C134" s="41" t="s">
        <v>535</v>
      </c>
      <c r="D134" s="74" t="s">
        <v>97</v>
      </c>
      <c r="E134" s="13" t="s">
        <v>2294</v>
      </c>
      <c r="F134" s="14">
        <v>12</v>
      </c>
      <c r="G134" s="14">
        <v>10</v>
      </c>
      <c r="H134" s="14">
        <v>14</v>
      </c>
      <c r="I134" s="5">
        <f t="shared" ref="I134:I165" si="13">SUM(F134:H134)</f>
        <v>36</v>
      </c>
      <c r="J134" s="5">
        <f t="shared" ref="J134:J165" si="14">IF(E134="","",RANK(I134,I$6:I$301))</f>
        <v>124</v>
      </c>
      <c r="K134" s="35">
        <f t="shared" ref="K134:K165" si="15">IF(J134="",0,I$302+1-J134)</f>
        <v>62</v>
      </c>
      <c r="M134" s="8" t="s">
        <v>556</v>
      </c>
      <c r="N134" s="164">
        <v>347</v>
      </c>
      <c r="O134">
        <f t="shared" si="12"/>
        <v>3</v>
      </c>
    </row>
    <row r="135" spans="2:15">
      <c r="B135" s="36" t="s">
        <v>429</v>
      </c>
      <c r="C135" s="41" t="s">
        <v>535</v>
      </c>
      <c r="D135" s="74" t="s">
        <v>597</v>
      </c>
      <c r="E135" s="13" t="s">
        <v>2285</v>
      </c>
      <c r="F135" s="14">
        <v>14</v>
      </c>
      <c r="G135" s="14">
        <v>11</v>
      </c>
      <c r="H135" s="14">
        <v>11</v>
      </c>
      <c r="I135" s="5">
        <f t="shared" si="13"/>
        <v>36</v>
      </c>
      <c r="J135" s="5">
        <f t="shared" si="14"/>
        <v>124</v>
      </c>
      <c r="K135" s="35">
        <f t="shared" si="15"/>
        <v>62</v>
      </c>
      <c r="M135" s="8" t="s">
        <v>552</v>
      </c>
      <c r="N135" s="164">
        <v>503</v>
      </c>
      <c r="O135">
        <f t="shared" si="12"/>
        <v>5</v>
      </c>
    </row>
    <row r="136" spans="2:15">
      <c r="B136" s="36" t="s">
        <v>367</v>
      </c>
      <c r="C136" s="41" t="s">
        <v>535</v>
      </c>
      <c r="D136" s="74" t="s">
        <v>91</v>
      </c>
      <c r="E136" s="13" t="s">
        <v>2286</v>
      </c>
      <c r="F136" s="14">
        <v>12</v>
      </c>
      <c r="G136" s="14">
        <v>10</v>
      </c>
      <c r="H136" s="14">
        <v>12</v>
      </c>
      <c r="I136" s="5">
        <f t="shared" si="13"/>
        <v>34</v>
      </c>
      <c r="J136" s="5">
        <f t="shared" si="14"/>
        <v>143</v>
      </c>
      <c r="K136" s="35">
        <f t="shared" si="15"/>
        <v>43</v>
      </c>
      <c r="M136" s="8" t="s">
        <v>545</v>
      </c>
      <c r="N136" s="164">
        <v>759</v>
      </c>
      <c r="O136">
        <f t="shared" si="12"/>
        <v>5</v>
      </c>
    </row>
    <row r="137" spans="2:15">
      <c r="B137" s="36" t="s">
        <v>378</v>
      </c>
      <c r="C137" s="41" t="s">
        <v>535</v>
      </c>
      <c r="D137" s="74" t="s">
        <v>567</v>
      </c>
      <c r="E137" s="13" t="s">
        <v>2288</v>
      </c>
      <c r="F137" s="14">
        <v>13</v>
      </c>
      <c r="G137" s="14">
        <v>9</v>
      </c>
      <c r="H137" s="14">
        <v>12</v>
      </c>
      <c r="I137" s="5">
        <f t="shared" si="13"/>
        <v>34</v>
      </c>
      <c r="J137" s="5">
        <f t="shared" si="14"/>
        <v>143</v>
      </c>
      <c r="K137" s="35">
        <f t="shared" si="15"/>
        <v>43</v>
      </c>
      <c r="M137" s="8" t="s">
        <v>536</v>
      </c>
      <c r="N137" s="164">
        <v>448</v>
      </c>
      <c r="O137">
        <f t="shared" si="12"/>
        <v>4</v>
      </c>
    </row>
    <row r="138" spans="2:15">
      <c r="B138" s="36" t="s">
        <v>395</v>
      </c>
      <c r="C138" s="41" t="s">
        <v>535</v>
      </c>
      <c r="D138" s="74" t="s">
        <v>93</v>
      </c>
      <c r="E138" s="13" t="s">
        <v>2289</v>
      </c>
      <c r="F138" s="14">
        <v>9</v>
      </c>
      <c r="G138" s="14">
        <v>12</v>
      </c>
      <c r="H138" s="14">
        <v>12</v>
      </c>
      <c r="I138" s="5">
        <f t="shared" si="13"/>
        <v>33</v>
      </c>
      <c r="J138" s="5">
        <f t="shared" si="14"/>
        <v>153</v>
      </c>
      <c r="K138" s="35">
        <f t="shared" si="15"/>
        <v>33</v>
      </c>
      <c r="M138" s="8" t="s">
        <v>540</v>
      </c>
      <c r="N138" s="164">
        <v>685</v>
      </c>
      <c r="O138">
        <f t="shared" si="12"/>
        <v>5</v>
      </c>
    </row>
    <row r="139" spans="2:15">
      <c r="B139" s="36" t="s">
        <v>466</v>
      </c>
      <c r="C139" s="41" t="s">
        <v>535</v>
      </c>
      <c r="D139" s="74" t="s">
        <v>98</v>
      </c>
      <c r="E139" s="13" t="s">
        <v>2295</v>
      </c>
      <c r="F139" s="14">
        <v>9</v>
      </c>
      <c r="G139" s="14">
        <v>9</v>
      </c>
      <c r="H139" s="14">
        <v>9</v>
      </c>
      <c r="I139" s="5">
        <f t="shared" si="13"/>
        <v>27</v>
      </c>
      <c r="J139" s="5">
        <f t="shared" si="14"/>
        <v>177</v>
      </c>
      <c r="K139" s="35">
        <f t="shared" si="15"/>
        <v>9</v>
      </c>
      <c r="M139" s="8" t="s">
        <v>548</v>
      </c>
      <c r="N139" s="164">
        <v>360</v>
      </c>
      <c r="O139">
        <f t="shared" si="12"/>
        <v>3</v>
      </c>
    </row>
    <row r="140" spans="2:15">
      <c r="B140" s="36" t="s">
        <v>523</v>
      </c>
      <c r="C140" s="41" t="s">
        <v>535</v>
      </c>
      <c r="D140" s="74" t="s">
        <v>652</v>
      </c>
      <c r="E140" s="13" t="s">
        <v>2291</v>
      </c>
      <c r="F140" s="14">
        <v>8</v>
      </c>
      <c r="G140" s="14">
        <v>10</v>
      </c>
      <c r="H140" s="14">
        <v>9</v>
      </c>
      <c r="I140" s="5">
        <f t="shared" si="13"/>
        <v>27</v>
      </c>
      <c r="J140" s="5">
        <f t="shared" si="14"/>
        <v>177</v>
      </c>
      <c r="K140" s="35">
        <f t="shared" si="15"/>
        <v>9</v>
      </c>
      <c r="M140" s="8" t="s">
        <v>537</v>
      </c>
      <c r="N140" s="164">
        <v>140</v>
      </c>
      <c r="O140">
        <f t="shared" si="12"/>
        <v>2</v>
      </c>
    </row>
    <row r="141" spans="2:15">
      <c r="B141" s="36" t="s">
        <v>410</v>
      </c>
      <c r="C141" s="41" t="s">
        <v>555</v>
      </c>
      <c r="D141" s="74" t="s">
        <v>122</v>
      </c>
      <c r="E141" s="13" t="s">
        <v>1194</v>
      </c>
      <c r="F141" s="14">
        <v>18</v>
      </c>
      <c r="G141" s="14">
        <v>15</v>
      </c>
      <c r="H141" s="14">
        <v>16</v>
      </c>
      <c r="I141" s="5">
        <f t="shared" si="13"/>
        <v>49</v>
      </c>
      <c r="J141" s="5">
        <f t="shared" si="14"/>
        <v>9</v>
      </c>
      <c r="K141" s="35">
        <f t="shared" si="15"/>
        <v>177</v>
      </c>
      <c r="M141" s="8" t="s">
        <v>543</v>
      </c>
      <c r="N141" s="164">
        <v>617</v>
      </c>
      <c r="O141">
        <f t="shared" si="12"/>
        <v>5</v>
      </c>
    </row>
    <row r="142" spans="2:15">
      <c r="B142" s="36" t="s">
        <v>454</v>
      </c>
      <c r="C142" s="41" t="s">
        <v>555</v>
      </c>
      <c r="D142" s="74" t="s">
        <v>121</v>
      </c>
      <c r="E142" s="13" t="s">
        <v>1095</v>
      </c>
      <c r="F142" s="14">
        <v>16</v>
      </c>
      <c r="G142" s="14">
        <v>19</v>
      </c>
      <c r="H142" s="14">
        <v>13</v>
      </c>
      <c r="I142" s="5">
        <f t="shared" si="13"/>
        <v>48</v>
      </c>
      <c r="J142" s="5">
        <f t="shared" si="14"/>
        <v>11</v>
      </c>
      <c r="K142" s="35">
        <f t="shared" si="15"/>
        <v>175</v>
      </c>
      <c r="M142" s="8" t="s">
        <v>2373</v>
      </c>
      <c r="N142" s="164"/>
    </row>
    <row r="143" spans="2:15">
      <c r="B143" s="52" t="s">
        <v>676</v>
      </c>
      <c r="C143" s="61" t="s">
        <v>555</v>
      </c>
      <c r="D143" s="74" t="s">
        <v>621</v>
      </c>
      <c r="E143" s="13" t="s">
        <v>2330</v>
      </c>
      <c r="F143" s="14">
        <v>13</v>
      </c>
      <c r="G143" s="14">
        <v>13</v>
      </c>
      <c r="H143" s="14">
        <v>20</v>
      </c>
      <c r="I143" s="5">
        <f t="shared" si="13"/>
        <v>46</v>
      </c>
      <c r="J143" s="5">
        <f t="shared" si="14"/>
        <v>25</v>
      </c>
      <c r="K143" s="35">
        <f t="shared" si="15"/>
        <v>161</v>
      </c>
      <c r="M143" s="8" t="s">
        <v>1537</v>
      </c>
      <c r="N143" s="164">
        <v>13487</v>
      </c>
    </row>
    <row r="144" spans="2:15">
      <c r="B144" s="36" t="s">
        <v>1250</v>
      </c>
      <c r="C144" s="41" t="s">
        <v>555</v>
      </c>
      <c r="D144" s="74" t="s">
        <v>1249</v>
      </c>
      <c r="E144" s="13" t="s">
        <v>2328</v>
      </c>
      <c r="F144" s="14">
        <v>12</v>
      </c>
      <c r="G144" s="14">
        <v>15</v>
      </c>
      <c r="H144" s="14">
        <v>15</v>
      </c>
      <c r="I144" s="5">
        <f t="shared" si="13"/>
        <v>42</v>
      </c>
      <c r="J144" s="5">
        <f t="shared" si="14"/>
        <v>60</v>
      </c>
      <c r="K144" s="35">
        <f t="shared" si="15"/>
        <v>126</v>
      </c>
    </row>
    <row r="145" spans="2:11">
      <c r="B145" s="36" t="s">
        <v>673</v>
      </c>
      <c r="C145" s="41" t="s">
        <v>555</v>
      </c>
      <c r="D145" s="74" t="s">
        <v>119</v>
      </c>
      <c r="E145" s="13" t="s">
        <v>2331</v>
      </c>
      <c r="F145" s="14">
        <v>11</v>
      </c>
      <c r="G145" s="14">
        <v>15</v>
      </c>
      <c r="H145" s="14">
        <v>14</v>
      </c>
      <c r="I145" s="5">
        <f t="shared" si="13"/>
        <v>40</v>
      </c>
      <c r="J145" s="5">
        <f t="shared" si="14"/>
        <v>80</v>
      </c>
      <c r="K145" s="35">
        <f t="shared" si="15"/>
        <v>106</v>
      </c>
    </row>
    <row r="146" spans="2:11">
      <c r="B146" s="36" t="s">
        <v>480</v>
      </c>
      <c r="C146" s="41" t="s">
        <v>555</v>
      </c>
      <c r="D146" s="74" t="s">
        <v>120</v>
      </c>
      <c r="E146" s="13" t="s">
        <v>2332</v>
      </c>
      <c r="F146" s="14">
        <v>13</v>
      </c>
      <c r="G146" s="14">
        <v>11</v>
      </c>
      <c r="H146" s="14">
        <v>13</v>
      </c>
      <c r="I146" s="5">
        <f t="shared" si="13"/>
        <v>37</v>
      </c>
      <c r="J146" s="5">
        <f t="shared" si="14"/>
        <v>110</v>
      </c>
      <c r="K146" s="35">
        <f t="shared" si="15"/>
        <v>76</v>
      </c>
    </row>
    <row r="147" spans="2:11">
      <c r="B147" s="36" t="s">
        <v>488</v>
      </c>
      <c r="C147" s="41" t="s">
        <v>555</v>
      </c>
      <c r="D147" s="74" t="s">
        <v>627</v>
      </c>
      <c r="E147" s="13" t="s">
        <v>2329</v>
      </c>
      <c r="F147" s="14">
        <v>13</v>
      </c>
      <c r="G147" s="14">
        <v>9</v>
      </c>
      <c r="H147" s="14">
        <v>7</v>
      </c>
      <c r="I147" s="5">
        <f t="shared" si="13"/>
        <v>29</v>
      </c>
      <c r="J147" s="5">
        <f t="shared" si="14"/>
        <v>170</v>
      </c>
      <c r="K147" s="35">
        <f t="shared" si="15"/>
        <v>16</v>
      </c>
    </row>
    <row r="148" spans="2:11">
      <c r="B148" s="36" t="s">
        <v>942</v>
      </c>
      <c r="C148" s="41" t="s">
        <v>556</v>
      </c>
      <c r="D148" s="74" t="s">
        <v>940</v>
      </c>
      <c r="E148" s="13" t="s">
        <v>2189</v>
      </c>
      <c r="F148" s="14">
        <v>18</v>
      </c>
      <c r="G148" s="14">
        <v>16</v>
      </c>
      <c r="H148" s="14">
        <v>13</v>
      </c>
      <c r="I148" s="5">
        <f t="shared" si="13"/>
        <v>47</v>
      </c>
      <c r="J148" s="5">
        <f t="shared" si="14"/>
        <v>19</v>
      </c>
      <c r="K148" s="35">
        <f t="shared" si="15"/>
        <v>167</v>
      </c>
    </row>
    <row r="149" spans="2:11">
      <c r="B149" s="36" t="s">
        <v>678</v>
      </c>
      <c r="C149" s="41" t="s">
        <v>556</v>
      </c>
      <c r="D149" s="74" t="s">
        <v>608</v>
      </c>
      <c r="E149" s="13" t="s">
        <v>2190</v>
      </c>
      <c r="F149" s="14">
        <v>12</v>
      </c>
      <c r="G149" s="14">
        <v>14</v>
      </c>
      <c r="H149" s="14">
        <v>13</v>
      </c>
      <c r="I149" s="5">
        <f t="shared" si="13"/>
        <v>39</v>
      </c>
      <c r="J149" s="5">
        <f t="shared" si="14"/>
        <v>89</v>
      </c>
      <c r="K149" s="35">
        <f t="shared" si="15"/>
        <v>97</v>
      </c>
    </row>
    <row r="150" spans="2:11">
      <c r="B150" s="36" t="s">
        <v>416</v>
      </c>
      <c r="C150" s="41" t="s">
        <v>556</v>
      </c>
      <c r="D150" s="74" t="s">
        <v>590</v>
      </c>
      <c r="E150" s="13" t="s">
        <v>2191</v>
      </c>
      <c r="F150" s="14">
        <v>10</v>
      </c>
      <c r="G150" s="14">
        <v>13</v>
      </c>
      <c r="H150" s="14">
        <v>15</v>
      </c>
      <c r="I150" s="5">
        <f t="shared" si="13"/>
        <v>38</v>
      </c>
      <c r="J150" s="5">
        <f t="shared" si="14"/>
        <v>100</v>
      </c>
      <c r="K150" s="35">
        <f t="shared" si="15"/>
        <v>86</v>
      </c>
    </row>
    <row r="151" spans="2:11">
      <c r="B151" s="36" t="s">
        <v>432</v>
      </c>
      <c r="C151" s="41" t="s">
        <v>552</v>
      </c>
      <c r="D151" s="74" t="s">
        <v>118</v>
      </c>
      <c r="E151" s="13" t="s">
        <v>1094</v>
      </c>
      <c r="F151" s="14">
        <v>18</v>
      </c>
      <c r="G151" s="14">
        <v>17</v>
      </c>
      <c r="H151" s="14">
        <v>14</v>
      </c>
      <c r="I151" s="5">
        <f t="shared" si="13"/>
        <v>49</v>
      </c>
      <c r="J151" s="5">
        <f t="shared" si="14"/>
        <v>9</v>
      </c>
      <c r="K151" s="35">
        <f t="shared" si="15"/>
        <v>177</v>
      </c>
    </row>
    <row r="152" spans="2:11">
      <c r="B152" s="36" t="s">
        <v>995</v>
      </c>
      <c r="C152" s="41" t="s">
        <v>552</v>
      </c>
      <c r="D152" s="74" t="s">
        <v>994</v>
      </c>
      <c r="E152" s="13" t="s">
        <v>2325</v>
      </c>
      <c r="F152" s="14">
        <v>13</v>
      </c>
      <c r="G152" s="14">
        <v>17</v>
      </c>
      <c r="H152" s="14">
        <v>14</v>
      </c>
      <c r="I152" s="5">
        <f t="shared" si="13"/>
        <v>44</v>
      </c>
      <c r="J152" s="5">
        <f t="shared" si="14"/>
        <v>41</v>
      </c>
      <c r="K152" s="35">
        <f t="shared" si="15"/>
        <v>145</v>
      </c>
    </row>
    <row r="153" spans="2:11">
      <c r="B153" s="36" t="s">
        <v>997</v>
      </c>
      <c r="C153" s="41" t="s">
        <v>552</v>
      </c>
      <c r="D153" s="74" t="s">
        <v>996</v>
      </c>
      <c r="E153" s="13" t="s">
        <v>2327</v>
      </c>
      <c r="F153" s="14">
        <v>13</v>
      </c>
      <c r="G153" s="14">
        <v>12</v>
      </c>
      <c r="H153" s="14">
        <v>14</v>
      </c>
      <c r="I153" s="5">
        <f t="shared" si="13"/>
        <v>39</v>
      </c>
      <c r="J153" s="5">
        <f t="shared" si="14"/>
        <v>89</v>
      </c>
      <c r="K153" s="35">
        <f t="shared" si="15"/>
        <v>97</v>
      </c>
    </row>
    <row r="154" spans="2:11">
      <c r="B154" s="36" t="s">
        <v>405</v>
      </c>
      <c r="C154" s="41" t="s">
        <v>552</v>
      </c>
      <c r="D154" s="74" t="s">
        <v>117</v>
      </c>
      <c r="E154" s="13" t="s">
        <v>2326</v>
      </c>
      <c r="F154" s="14">
        <v>11</v>
      </c>
      <c r="G154" s="14">
        <v>13</v>
      </c>
      <c r="H154" s="14">
        <v>12</v>
      </c>
      <c r="I154" s="5">
        <f t="shared" si="13"/>
        <v>36</v>
      </c>
      <c r="J154" s="5">
        <f t="shared" si="14"/>
        <v>124</v>
      </c>
      <c r="K154" s="35">
        <f t="shared" si="15"/>
        <v>62</v>
      </c>
    </row>
    <row r="155" spans="2:11">
      <c r="B155" s="36" t="s">
        <v>692</v>
      </c>
      <c r="C155" s="41" t="s">
        <v>552</v>
      </c>
      <c r="D155" s="74" t="s">
        <v>594</v>
      </c>
      <c r="E155" s="13" t="s">
        <v>2291</v>
      </c>
      <c r="F155" s="14">
        <v>10</v>
      </c>
      <c r="G155" s="14">
        <v>14</v>
      </c>
      <c r="H155" s="14">
        <v>8</v>
      </c>
      <c r="I155" s="5">
        <f t="shared" si="13"/>
        <v>32</v>
      </c>
      <c r="J155" s="5">
        <f t="shared" si="14"/>
        <v>160</v>
      </c>
      <c r="K155" s="35">
        <f t="shared" si="15"/>
        <v>26</v>
      </c>
    </row>
    <row r="156" spans="2:11">
      <c r="B156" s="36" t="s">
        <v>414</v>
      </c>
      <c r="C156" s="41" t="s">
        <v>545</v>
      </c>
      <c r="D156" s="74" t="s">
        <v>47</v>
      </c>
      <c r="E156" s="13" t="s">
        <v>2214</v>
      </c>
      <c r="F156" s="14">
        <v>18</v>
      </c>
      <c r="G156" s="14">
        <v>20</v>
      </c>
      <c r="H156" s="14">
        <v>14</v>
      </c>
      <c r="I156" s="5">
        <f t="shared" si="13"/>
        <v>52</v>
      </c>
      <c r="J156" s="5">
        <f t="shared" si="14"/>
        <v>2</v>
      </c>
      <c r="K156" s="35">
        <f t="shared" si="15"/>
        <v>184</v>
      </c>
    </row>
    <row r="157" spans="2:11">
      <c r="B157" s="36" t="s">
        <v>424</v>
      </c>
      <c r="C157" s="41" t="s">
        <v>545</v>
      </c>
      <c r="D157" s="74" t="s">
        <v>43</v>
      </c>
      <c r="E157" s="13" t="s">
        <v>2210</v>
      </c>
      <c r="F157" s="14">
        <v>15</v>
      </c>
      <c r="G157" s="14">
        <v>19</v>
      </c>
      <c r="H157" s="14">
        <v>16</v>
      </c>
      <c r="I157" s="5">
        <f t="shared" si="13"/>
        <v>50</v>
      </c>
      <c r="J157" s="5">
        <f t="shared" si="14"/>
        <v>7</v>
      </c>
      <c r="K157" s="35">
        <f t="shared" si="15"/>
        <v>179</v>
      </c>
    </row>
    <row r="158" spans="2:11">
      <c r="B158" s="36" t="s">
        <v>442</v>
      </c>
      <c r="C158" s="41" t="s">
        <v>545</v>
      </c>
      <c r="D158" s="74" t="s">
        <v>44</v>
      </c>
      <c r="E158" s="13" t="s">
        <v>2211</v>
      </c>
      <c r="F158" s="14">
        <v>12</v>
      </c>
      <c r="G158" s="14">
        <v>16</v>
      </c>
      <c r="H158" s="14">
        <v>18</v>
      </c>
      <c r="I158" s="5">
        <f t="shared" si="13"/>
        <v>46</v>
      </c>
      <c r="J158" s="5">
        <f t="shared" si="14"/>
        <v>25</v>
      </c>
      <c r="K158" s="35">
        <f t="shared" si="15"/>
        <v>161</v>
      </c>
    </row>
    <row r="159" spans="2:11">
      <c r="B159" s="36" t="s">
        <v>394</v>
      </c>
      <c r="C159" s="41" t="s">
        <v>545</v>
      </c>
      <c r="D159" s="74" t="s">
        <v>577</v>
      </c>
      <c r="E159" s="13" t="s">
        <v>2220</v>
      </c>
      <c r="F159" s="14">
        <v>14</v>
      </c>
      <c r="G159" s="14">
        <v>16</v>
      </c>
      <c r="H159" s="14">
        <v>15</v>
      </c>
      <c r="I159" s="5">
        <f t="shared" si="13"/>
        <v>45</v>
      </c>
      <c r="J159" s="5">
        <f t="shared" si="14"/>
        <v>34</v>
      </c>
      <c r="K159" s="35">
        <f t="shared" si="15"/>
        <v>152</v>
      </c>
    </row>
    <row r="160" spans="2:11">
      <c r="B160" s="36" t="s">
        <v>528</v>
      </c>
      <c r="C160" s="41" t="s">
        <v>545</v>
      </c>
      <c r="D160" s="74" t="s">
        <v>48</v>
      </c>
      <c r="E160" s="13" t="s">
        <v>2215</v>
      </c>
      <c r="F160" s="14">
        <v>17</v>
      </c>
      <c r="G160" s="14">
        <v>12</v>
      </c>
      <c r="H160" s="14">
        <v>9</v>
      </c>
      <c r="I160" s="5">
        <f t="shared" si="13"/>
        <v>38</v>
      </c>
      <c r="J160" s="5">
        <f t="shared" si="14"/>
        <v>100</v>
      </c>
      <c r="K160" s="35">
        <f t="shared" si="15"/>
        <v>86</v>
      </c>
    </row>
    <row r="161" spans="2:11">
      <c r="B161" s="36" t="s">
        <v>403</v>
      </c>
      <c r="C161" s="41" t="s">
        <v>545</v>
      </c>
      <c r="D161" s="74" t="s">
        <v>582</v>
      </c>
      <c r="E161" s="13" t="s">
        <v>2217</v>
      </c>
      <c r="F161" s="14">
        <v>11</v>
      </c>
      <c r="G161" s="14">
        <v>14</v>
      </c>
      <c r="H161" s="14">
        <v>13</v>
      </c>
      <c r="I161" s="5">
        <f t="shared" si="13"/>
        <v>38</v>
      </c>
      <c r="J161" s="5">
        <f t="shared" si="14"/>
        <v>100</v>
      </c>
      <c r="K161" s="35">
        <f t="shared" si="15"/>
        <v>86</v>
      </c>
    </row>
    <row r="162" spans="2:11">
      <c r="B162" s="36" t="s">
        <v>457</v>
      </c>
      <c r="C162" s="41" t="s">
        <v>545</v>
      </c>
      <c r="D162" s="74" t="s">
        <v>610</v>
      </c>
      <c r="E162" s="13" t="s">
        <v>2218</v>
      </c>
      <c r="F162" s="14">
        <v>10</v>
      </c>
      <c r="G162" s="14">
        <v>12</v>
      </c>
      <c r="H162" s="14">
        <v>15</v>
      </c>
      <c r="I162" s="5">
        <f t="shared" si="13"/>
        <v>37</v>
      </c>
      <c r="J162" s="5">
        <f t="shared" si="14"/>
        <v>110</v>
      </c>
      <c r="K162" s="35">
        <f t="shared" si="15"/>
        <v>76</v>
      </c>
    </row>
    <row r="163" spans="2:11">
      <c r="B163" s="36" t="s">
        <v>456</v>
      </c>
      <c r="C163" s="41" t="s">
        <v>545</v>
      </c>
      <c r="D163" s="74" t="s">
        <v>46</v>
      </c>
      <c r="E163" s="13" t="s">
        <v>2213</v>
      </c>
      <c r="F163" s="14">
        <v>11</v>
      </c>
      <c r="G163" s="14">
        <v>10</v>
      </c>
      <c r="H163" s="14">
        <v>16</v>
      </c>
      <c r="I163" s="5">
        <f t="shared" si="13"/>
        <v>37</v>
      </c>
      <c r="J163" s="5">
        <f t="shared" si="14"/>
        <v>110</v>
      </c>
      <c r="K163" s="35">
        <f t="shared" si="15"/>
        <v>76</v>
      </c>
    </row>
    <row r="164" spans="2:11">
      <c r="B164" s="36" t="s">
        <v>375</v>
      </c>
      <c r="C164" s="41" t="s">
        <v>545</v>
      </c>
      <c r="D164" s="74" t="s">
        <v>565</v>
      </c>
      <c r="E164" s="13" t="s">
        <v>2216</v>
      </c>
      <c r="F164" s="14">
        <v>17</v>
      </c>
      <c r="G164" s="14">
        <v>8</v>
      </c>
      <c r="H164" s="14">
        <v>10</v>
      </c>
      <c r="I164" s="5">
        <f t="shared" si="13"/>
        <v>35</v>
      </c>
      <c r="J164" s="5">
        <f t="shared" si="14"/>
        <v>136</v>
      </c>
      <c r="K164" s="35">
        <f t="shared" si="15"/>
        <v>50</v>
      </c>
    </row>
    <row r="165" spans="2:11">
      <c r="B165" s="36" t="s">
        <v>402</v>
      </c>
      <c r="C165" s="41" t="s">
        <v>545</v>
      </c>
      <c r="D165" s="74" t="s">
        <v>45</v>
      </c>
      <c r="E165" s="13" t="s">
        <v>2212</v>
      </c>
      <c r="F165" s="14">
        <v>9</v>
      </c>
      <c r="G165" s="14">
        <v>11</v>
      </c>
      <c r="H165" s="14">
        <v>13</v>
      </c>
      <c r="I165" s="5">
        <f t="shared" si="13"/>
        <v>33</v>
      </c>
      <c r="J165" s="5">
        <f t="shared" si="14"/>
        <v>153</v>
      </c>
      <c r="K165" s="35">
        <f t="shared" si="15"/>
        <v>33</v>
      </c>
    </row>
    <row r="166" spans="2:11">
      <c r="B166" s="36" t="s">
        <v>461</v>
      </c>
      <c r="C166" s="41" t="s">
        <v>545</v>
      </c>
      <c r="D166" s="74" t="s">
        <v>42</v>
      </c>
      <c r="E166" s="13" t="s">
        <v>764</v>
      </c>
      <c r="F166" s="14">
        <v>10</v>
      </c>
      <c r="G166" s="14">
        <v>13</v>
      </c>
      <c r="H166" s="14">
        <v>8</v>
      </c>
      <c r="I166" s="5">
        <f t="shared" ref="I166:I190" si="16">SUM(F166:H166)</f>
        <v>31</v>
      </c>
      <c r="J166" s="5">
        <f t="shared" ref="J166:J190" si="17">IF(E166="","",RANK(I166,I$6:I$301))</f>
        <v>163</v>
      </c>
      <c r="K166" s="35">
        <f t="shared" ref="K166:K190" si="18">IF(J166="",0,I$302+1-J166)</f>
        <v>23</v>
      </c>
    </row>
    <row r="167" spans="2:11">
      <c r="B167" s="36" t="s">
        <v>506</v>
      </c>
      <c r="C167" s="41" t="s">
        <v>536</v>
      </c>
      <c r="D167" s="74" t="s">
        <v>636</v>
      </c>
      <c r="E167" s="13" t="s">
        <v>2223</v>
      </c>
      <c r="F167" s="14">
        <v>17</v>
      </c>
      <c r="G167" s="14">
        <v>15</v>
      </c>
      <c r="H167" s="14">
        <v>15</v>
      </c>
      <c r="I167" s="5">
        <f t="shared" si="16"/>
        <v>47</v>
      </c>
      <c r="J167" s="5">
        <f t="shared" si="17"/>
        <v>19</v>
      </c>
      <c r="K167" s="35">
        <f t="shared" si="18"/>
        <v>167</v>
      </c>
    </row>
    <row r="168" spans="2:11">
      <c r="B168" s="36" t="s">
        <v>1754</v>
      </c>
      <c r="C168" s="41" t="s">
        <v>536</v>
      </c>
      <c r="D168" s="74" t="s">
        <v>562</v>
      </c>
      <c r="E168" s="13" t="s">
        <v>2222</v>
      </c>
      <c r="F168" s="14">
        <v>16</v>
      </c>
      <c r="G168" s="14">
        <v>14</v>
      </c>
      <c r="H168" s="14">
        <v>13</v>
      </c>
      <c r="I168" s="5">
        <f t="shared" si="16"/>
        <v>43</v>
      </c>
      <c r="J168" s="5">
        <f t="shared" si="17"/>
        <v>49</v>
      </c>
      <c r="K168" s="35">
        <f t="shared" si="18"/>
        <v>137</v>
      </c>
    </row>
    <row r="169" spans="2:11">
      <c r="B169" s="36" t="s">
        <v>404</v>
      </c>
      <c r="C169" s="41" t="s">
        <v>536</v>
      </c>
      <c r="D169" s="74" t="s">
        <v>49</v>
      </c>
      <c r="E169" s="13" t="s">
        <v>1095</v>
      </c>
      <c r="F169" s="14">
        <v>14</v>
      </c>
      <c r="G169" s="14">
        <v>11</v>
      </c>
      <c r="H169" s="14">
        <v>13</v>
      </c>
      <c r="I169" s="5">
        <f t="shared" si="16"/>
        <v>38</v>
      </c>
      <c r="J169" s="5">
        <f t="shared" si="17"/>
        <v>100</v>
      </c>
      <c r="K169" s="35">
        <f t="shared" si="18"/>
        <v>86</v>
      </c>
    </row>
    <row r="170" spans="2:11">
      <c r="B170" s="36" t="s">
        <v>450</v>
      </c>
      <c r="C170" s="41" t="s">
        <v>536</v>
      </c>
      <c r="D170" s="74" t="s">
        <v>50</v>
      </c>
      <c r="E170" s="13" t="s">
        <v>2221</v>
      </c>
      <c r="F170" s="14">
        <v>10</v>
      </c>
      <c r="G170" s="14">
        <v>13</v>
      </c>
      <c r="H170" s="14">
        <v>13</v>
      </c>
      <c r="I170" s="5">
        <f t="shared" si="16"/>
        <v>36</v>
      </c>
      <c r="J170" s="5">
        <f t="shared" si="17"/>
        <v>124</v>
      </c>
      <c r="K170" s="35">
        <f t="shared" si="18"/>
        <v>62</v>
      </c>
    </row>
    <row r="171" spans="2:11">
      <c r="B171" s="36" t="s">
        <v>392</v>
      </c>
      <c r="C171" s="41" t="s">
        <v>540</v>
      </c>
      <c r="D171" s="74" t="s">
        <v>576</v>
      </c>
      <c r="E171" s="13" t="s">
        <v>2184</v>
      </c>
      <c r="F171" s="14">
        <v>16</v>
      </c>
      <c r="G171" s="14">
        <v>19</v>
      </c>
      <c r="H171" s="14">
        <v>13</v>
      </c>
      <c r="I171" s="5">
        <f t="shared" si="16"/>
        <v>48</v>
      </c>
      <c r="J171" s="5">
        <f t="shared" si="17"/>
        <v>11</v>
      </c>
      <c r="K171" s="35">
        <f t="shared" si="18"/>
        <v>175</v>
      </c>
    </row>
    <row r="172" spans="2:11">
      <c r="B172" s="36" t="s">
        <v>472</v>
      </c>
      <c r="C172" s="41" t="s">
        <v>540</v>
      </c>
      <c r="D172" s="74" t="s">
        <v>619</v>
      </c>
      <c r="E172" s="13" t="s">
        <v>2182</v>
      </c>
      <c r="F172" s="14">
        <v>15</v>
      </c>
      <c r="G172" s="14">
        <v>15</v>
      </c>
      <c r="H172" s="14">
        <v>15</v>
      </c>
      <c r="I172" s="5">
        <f t="shared" si="16"/>
        <v>45</v>
      </c>
      <c r="J172" s="5">
        <f t="shared" si="17"/>
        <v>34</v>
      </c>
      <c r="K172" s="35">
        <f t="shared" si="18"/>
        <v>152</v>
      </c>
    </row>
    <row r="173" spans="2:11">
      <c r="B173" s="36" t="s">
        <v>703</v>
      </c>
      <c r="C173" s="41" t="s">
        <v>540</v>
      </c>
      <c r="D173" s="74" t="s">
        <v>27</v>
      </c>
      <c r="E173" s="13" t="s">
        <v>2180</v>
      </c>
      <c r="F173" s="14">
        <v>17</v>
      </c>
      <c r="G173" s="14">
        <v>10</v>
      </c>
      <c r="H173" s="14">
        <v>16</v>
      </c>
      <c r="I173" s="5">
        <f t="shared" si="16"/>
        <v>43</v>
      </c>
      <c r="J173" s="5">
        <f t="shared" si="17"/>
        <v>49</v>
      </c>
      <c r="K173" s="35">
        <f t="shared" si="18"/>
        <v>137</v>
      </c>
    </row>
    <row r="174" spans="2:11">
      <c r="B174" s="36" t="s">
        <v>368</v>
      </c>
      <c r="C174" s="41" t="s">
        <v>540</v>
      </c>
      <c r="D174" s="74" t="s">
        <v>563</v>
      </c>
      <c r="E174" s="13" t="s">
        <v>2179</v>
      </c>
      <c r="F174" s="14">
        <v>13</v>
      </c>
      <c r="G174" s="14">
        <v>14</v>
      </c>
      <c r="H174" s="14">
        <v>14</v>
      </c>
      <c r="I174" s="5">
        <f t="shared" si="16"/>
        <v>41</v>
      </c>
      <c r="J174" s="5">
        <f t="shared" si="17"/>
        <v>73</v>
      </c>
      <c r="K174" s="35">
        <f t="shared" si="18"/>
        <v>113</v>
      </c>
    </row>
    <row r="175" spans="2:11">
      <c r="B175" s="36" t="s">
        <v>471</v>
      </c>
      <c r="C175" s="41" t="s">
        <v>540</v>
      </c>
      <c r="D175" s="74" t="s">
        <v>618</v>
      </c>
      <c r="E175" s="13" t="s">
        <v>1194</v>
      </c>
      <c r="F175" s="14">
        <v>14</v>
      </c>
      <c r="G175" s="14">
        <v>13</v>
      </c>
      <c r="H175" s="14">
        <v>14</v>
      </c>
      <c r="I175" s="5">
        <f t="shared" si="16"/>
        <v>41</v>
      </c>
      <c r="J175" s="5">
        <f t="shared" si="17"/>
        <v>73</v>
      </c>
      <c r="K175" s="35">
        <f t="shared" si="18"/>
        <v>113</v>
      </c>
    </row>
    <row r="176" spans="2:11">
      <c r="B176" s="36" t="s">
        <v>482</v>
      </c>
      <c r="C176" s="41" t="s">
        <v>540</v>
      </c>
      <c r="D176" s="74" t="s">
        <v>625</v>
      </c>
      <c r="E176" s="13" t="s">
        <v>1777</v>
      </c>
      <c r="F176" s="14">
        <v>12</v>
      </c>
      <c r="G176" s="14">
        <v>10</v>
      </c>
      <c r="H176" s="14">
        <v>14</v>
      </c>
      <c r="I176" s="5">
        <f t="shared" si="16"/>
        <v>36</v>
      </c>
      <c r="J176" s="5">
        <f t="shared" si="17"/>
        <v>124</v>
      </c>
      <c r="K176" s="35">
        <f t="shared" si="18"/>
        <v>62</v>
      </c>
    </row>
    <row r="177" spans="2:11">
      <c r="B177" s="36" t="s">
        <v>518</v>
      </c>
      <c r="C177" s="41" t="s">
        <v>540</v>
      </c>
      <c r="D177" s="74" t="s">
        <v>648</v>
      </c>
      <c r="E177" s="13" t="s">
        <v>2181</v>
      </c>
      <c r="F177" s="14">
        <v>8</v>
      </c>
      <c r="G177" s="14">
        <v>14</v>
      </c>
      <c r="H177" s="14">
        <v>12</v>
      </c>
      <c r="I177" s="5">
        <f t="shared" si="16"/>
        <v>34</v>
      </c>
      <c r="J177" s="5">
        <f t="shared" si="17"/>
        <v>143</v>
      </c>
      <c r="K177" s="35">
        <f t="shared" si="18"/>
        <v>43</v>
      </c>
    </row>
    <row r="178" spans="2:11">
      <c r="B178" s="36" t="s">
        <v>459</v>
      </c>
      <c r="C178" s="41" t="s">
        <v>540</v>
      </c>
      <c r="D178" s="74" t="s">
        <v>611</v>
      </c>
      <c r="E178" s="13" t="s">
        <v>2183</v>
      </c>
      <c r="F178" s="14">
        <v>15</v>
      </c>
      <c r="G178" s="14">
        <v>9</v>
      </c>
      <c r="H178" s="14">
        <v>8</v>
      </c>
      <c r="I178" s="5">
        <f t="shared" si="16"/>
        <v>32</v>
      </c>
      <c r="J178" s="5">
        <f t="shared" si="17"/>
        <v>160</v>
      </c>
      <c r="K178" s="35">
        <f t="shared" si="18"/>
        <v>26</v>
      </c>
    </row>
    <row r="179" spans="2:11">
      <c r="B179" s="36" t="s">
        <v>388</v>
      </c>
      <c r="C179" s="41" t="s">
        <v>548</v>
      </c>
      <c r="D179" s="74" t="s">
        <v>572</v>
      </c>
      <c r="E179" s="13" t="s">
        <v>2322</v>
      </c>
      <c r="F179" s="14">
        <v>16</v>
      </c>
      <c r="G179" s="14">
        <v>15</v>
      </c>
      <c r="H179" s="14">
        <v>17</v>
      </c>
      <c r="I179" s="5">
        <f t="shared" si="16"/>
        <v>48</v>
      </c>
      <c r="J179" s="5">
        <f t="shared" si="17"/>
        <v>11</v>
      </c>
      <c r="K179" s="35">
        <f t="shared" si="18"/>
        <v>175</v>
      </c>
    </row>
    <row r="180" spans="2:11">
      <c r="B180" s="36" t="s">
        <v>390</v>
      </c>
      <c r="C180" s="41" t="s">
        <v>548</v>
      </c>
      <c r="D180" s="74" t="s">
        <v>579</v>
      </c>
      <c r="E180" s="13" t="s">
        <v>2323</v>
      </c>
      <c r="F180" s="14">
        <v>13</v>
      </c>
      <c r="G180" s="14">
        <v>15</v>
      </c>
      <c r="H180" s="14">
        <v>14</v>
      </c>
      <c r="I180" s="5">
        <f t="shared" si="16"/>
        <v>42</v>
      </c>
      <c r="J180" s="5">
        <f t="shared" si="17"/>
        <v>60</v>
      </c>
      <c r="K180" s="35">
        <f t="shared" si="18"/>
        <v>126</v>
      </c>
    </row>
    <row r="181" spans="2:11">
      <c r="B181" s="36" t="s">
        <v>384</v>
      </c>
      <c r="C181" s="41" t="s">
        <v>548</v>
      </c>
      <c r="D181" s="74" t="s">
        <v>569</v>
      </c>
      <c r="E181" s="13" t="s">
        <v>2324</v>
      </c>
      <c r="F181" s="14">
        <v>12</v>
      </c>
      <c r="G181" s="14">
        <v>11</v>
      </c>
      <c r="H181" s="14">
        <v>13</v>
      </c>
      <c r="I181" s="5">
        <f t="shared" si="16"/>
        <v>36</v>
      </c>
      <c r="J181" s="5">
        <f t="shared" si="17"/>
        <v>124</v>
      </c>
      <c r="K181" s="35">
        <f t="shared" si="18"/>
        <v>62</v>
      </c>
    </row>
    <row r="182" spans="2:11">
      <c r="B182" s="36" t="s">
        <v>366</v>
      </c>
      <c r="C182" s="41" t="s">
        <v>537</v>
      </c>
      <c r="D182" s="74" t="s">
        <v>141</v>
      </c>
      <c r="E182" s="13" t="s">
        <v>2361</v>
      </c>
      <c r="F182" s="14">
        <v>14</v>
      </c>
      <c r="G182" s="14">
        <v>14</v>
      </c>
      <c r="H182" s="14">
        <v>14</v>
      </c>
      <c r="I182" s="5">
        <f t="shared" si="16"/>
        <v>42</v>
      </c>
      <c r="J182" s="5">
        <f t="shared" si="17"/>
        <v>60</v>
      </c>
      <c r="K182" s="35">
        <f t="shared" si="18"/>
        <v>126</v>
      </c>
    </row>
    <row r="183" spans="2:11">
      <c r="B183" s="36" t="s">
        <v>526</v>
      </c>
      <c r="C183" s="41" t="s">
        <v>537</v>
      </c>
      <c r="D183" s="74" t="s">
        <v>140</v>
      </c>
      <c r="E183" s="13" t="s">
        <v>2360</v>
      </c>
      <c r="F183" s="14">
        <v>9</v>
      </c>
      <c r="G183" s="14">
        <v>12</v>
      </c>
      <c r="H183" s="14">
        <v>8</v>
      </c>
      <c r="I183" s="5">
        <f t="shared" si="16"/>
        <v>29</v>
      </c>
      <c r="J183" s="5">
        <f t="shared" si="17"/>
        <v>170</v>
      </c>
      <c r="K183" s="35">
        <f t="shared" si="18"/>
        <v>16</v>
      </c>
    </row>
    <row r="184" spans="2:11">
      <c r="B184" s="36" t="s">
        <v>521</v>
      </c>
      <c r="C184" s="41" t="s">
        <v>543</v>
      </c>
      <c r="D184" s="74" t="s">
        <v>144</v>
      </c>
      <c r="E184" s="13" t="s">
        <v>2363</v>
      </c>
      <c r="F184" s="14">
        <v>19</v>
      </c>
      <c r="G184" s="14">
        <v>14</v>
      </c>
      <c r="H184" s="14">
        <v>13</v>
      </c>
      <c r="I184" s="5">
        <f t="shared" si="16"/>
        <v>46</v>
      </c>
      <c r="J184" s="5">
        <f t="shared" si="17"/>
        <v>25</v>
      </c>
      <c r="K184" s="35">
        <f t="shared" si="18"/>
        <v>161</v>
      </c>
    </row>
    <row r="185" spans="2:11">
      <c r="B185" s="36" t="s">
        <v>685</v>
      </c>
      <c r="C185" s="41" t="s">
        <v>543</v>
      </c>
      <c r="D185" s="74" t="s">
        <v>147</v>
      </c>
      <c r="E185" s="13" t="s">
        <v>2264</v>
      </c>
      <c r="F185" s="14">
        <v>17</v>
      </c>
      <c r="G185" s="14">
        <v>9</v>
      </c>
      <c r="H185" s="14">
        <v>18</v>
      </c>
      <c r="I185" s="5">
        <f t="shared" si="16"/>
        <v>44</v>
      </c>
      <c r="J185" s="5">
        <f t="shared" si="17"/>
        <v>41</v>
      </c>
      <c r="K185" s="35">
        <f t="shared" si="18"/>
        <v>145</v>
      </c>
    </row>
    <row r="186" spans="2:11">
      <c r="B186" s="36" t="s">
        <v>1016</v>
      </c>
      <c r="C186" s="41" t="s">
        <v>543</v>
      </c>
      <c r="D186" s="74" t="s">
        <v>1015</v>
      </c>
      <c r="E186" s="13" t="s">
        <v>2365</v>
      </c>
      <c r="F186" s="14">
        <v>14</v>
      </c>
      <c r="G186" s="14">
        <v>10</v>
      </c>
      <c r="H186" s="14">
        <v>17</v>
      </c>
      <c r="I186" s="5">
        <f t="shared" si="16"/>
        <v>41</v>
      </c>
      <c r="J186" s="5">
        <f t="shared" si="17"/>
        <v>73</v>
      </c>
      <c r="K186" s="35">
        <f t="shared" si="18"/>
        <v>113</v>
      </c>
    </row>
    <row r="187" spans="2:11">
      <c r="B187" s="36" t="s">
        <v>377</v>
      </c>
      <c r="C187" s="41" t="s">
        <v>543</v>
      </c>
      <c r="D187" s="74" t="s">
        <v>145</v>
      </c>
      <c r="E187" s="13" t="s">
        <v>2364</v>
      </c>
      <c r="F187" s="14">
        <v>14</v>
      </c>
      <c r="G187" s="14">
        <v>10</v>
      </c>
      <c r="H187" s="14">
        <v>16</v>
      </c>
      <c r="I187" s="5">
        <f t="shared" si="16"/>
        <v>40</v>
      </c>
      <c r="J187" s="5">
        <f t="shared" si="17"/>
        <v>80</v>
      </c>
      <c r="K187" s="35">
        <f t="shared" si="18"/>
        <v>106</v>
      </c>
    </row>
    <row r="188" spans="2:11">
      <c r="B188" s="36" t="s">
        <v>415</v>
      </c>
      <c r="C188" s="41" t="s">
        <v>543</v>
      </c>
      <c r="D188" s="74" t="s">
        <v>586</v>
      </c>
      <c r="E188" s="13" t="s">
        <v>2367</v>
      </c>
      <c r="F188" s="14">
        <v>16</v>
      </c>
      <c r="G188" s="14">
        <v>12</v>
      </c>
      <c r="H188" s="14">
        <v>11</v>
      </c>
      <c r="I188" s="5">
        <f t="shared" si="16"/>
        <v>39</v>
      </c>
      <c r="J188" s="5">
        <f t="shared" si="17"/>
        <v>89</v>
      </c>
      <c r="K188" s="35">
        <f t="shared" si="18"/>
        <v>97</v>
      </c>
    </row>
    <row r="189" spans="2:11">
      <c r="B189" s="36" t="s">
        <v>422</v>
      </c>
      <c r="C189" s="41" t="s">
        <v>543</v>
      </c>
      <c r="D189" s="74" t="s">
        <v>146</v>
      </c>
      <c r="E189" s="13" t="s">
        <v>2366</v>
      </c>
      <c r="F189" s="14">
        <v>12</v>
      </c>
      <c r="G189" s="14">
        <v>12</v>
      </c>
      <c r="H189" s="14">
        <v>12</v>
      </c>
      <c r="I189" s="5">
        <f t="shared" si="16"/>
        <v>36</v>
      </c>
      <c r="J189" s="5">
        <f t="shared" si="17"/>
        <v>124</v>
      </c>
      <c r="K189" s="35">
        <f t="shared" si="18"/>
        <v>62</v>
      </c>
    </row>
    <row r="190" spans="2:11">
      <c r="B190" s="36" t="s">
        <v>371</v>
      </c>
      <c r="C190" s="41" t="s">
        <v>543</v>
      </c>
      <c r="D190" s="74" t="s">
        <v>142</v>
      </c>
      <c r="E190" s="13" t="s">
        <v>1194</v>
      </c>
      <c r="F190" s="14">
        <v>11</v>
      </c>
      <c r="G190" s="14">
        <v>11</v>
      </c>
      <c r="H190" s="14">
        <v>13</v>
      </c>
      <c r="I190" s="5">
        <f t="shared" si="16"/>
        <v>35</v>
      </c>
      <c r="J190" s="5">
        <f t="shared" si="17"/>
        <v>136</v>
      </c>
      <c r="K190" s="35">
        <f t="shared" si="18"/>
        <v>50</v>
      </c>
    </row>
    <row r="191" spans="2:11">
      <c r="B191" s="52"/>
      <c r="C191" s="41"/>
      <c r="D191" s="74"/>
      <c r="E191" s="13"/>
      <c r="F191" s="14"/>
      <c r="G191" s="14"/>
      <c r="H191" s="14"/>
      <c r="I191" s="5"/>
      <c r="J191" s="5"/>
      <c r="K191" s="35"/>
    </row>
    <row r="192" spans="2:11">
      <c r="B192" s="36"/>
      <c r="C192" s="41"/>
      <c r="D192" s="74"/>
      <c r="E192" s="13"/>
      <c r="F192" s="14"/>
      <c r="G192" s="14"/>
      <c r="H192" s="14"/>
      <c r="I192" s="5"/>
      <c r="J192" s="5"/>
      <c r="K192" s="35"/>
    </row>
    <row r="193" spans="2:11">
      <c r="B193" s="36"/>
      <c r="C193" s="41"/>
      <c r="D193" s="74"/>
      <c r="E193" s="13"/>
      <c r="F193" s="14"/>
      <c r="G193" s="14"/>
      <c r="H193" s="14"/>
      <c r="I193" s="5"/>
      <c r="J193" s="5"/>
      <c r="K193" s="35"/>
    </row>
    <row r="194" spans="2:11">
      <c r="B194" s="36"/>
      <c r="C194" s="41"/>
      <c r="D194" s="74"/>
      <c r="E194" s="13"/>
      <c r="F194" s="14"/>
      <c r="G194" s="14"/>
      <c r="H194" s="14"/>
      <c r="I194" s="5"/>
      <c r="J194" s="5"/>
      <c r="K194" s="35"/>
    </row>
    <row r="195" spans="2:11">
      <c r="B195" s="36"/>
      <c r="C195" s="41"/>
      <c r="D195" s="74"/>
      <c r="E195" s="13"/>
      <c r="F195" s="14"/>
      <c r="G195" s="14"/>
      <c r="H195" s="14"/>
      <c r="I195" s="5"/>
      <c r="J195" s="5"/>
      <c r="K195" s="35"/>
    </row>
    <row r="196" spans="2:11">
      <c r="B196" s="36"/>
      <c r="C196" s="41"/>
      <c r="D196" s="74"/>
      <c r="E196" s="13"/>
      <c r="F196" s="14"/>
      <c r="G196" s="14"/>
      <c r="H196" s="14"/>
      <c r="I196" s="5"/>
      <c r="J196" s="5"/>
      <c r="K196" s="35"/>
    </row>
    <row r="197" spans="2:11">
      <c r="B197" s="36"/>
      <c r="C197" s="41"/>
      <c r="D197" s="74"/>
      <c r="E197" s="13"/>
      <c r="F197" s="14"/>
      <c r="G197" s="14"/>
      <c r="H197" s="14"/>
      <c r="I197" s="5"/>
      <c r="J197" s="5"/>
      <c r="K197" s="35"/>
    </row>
    <row r="198" spans="2:11">
      <c r="B198" s="36"/>
      <c r="C198" s="41"/>
      <c r="D198" s="74"/>
      <c r="E198" s="13"/>
      <c r="F198" s="14"/>
      <c r="G198" s="14"/>
      <c r="H198" s="14"/>
      <c r="I198" s="5"/>
      <c r="J198" s="5"/>
      <c r="K198" s="35"/>
    </row>
    <row r="199" spans="2:11">
      <c r="B199" s="36"/>
      <c r="C199" s="41"/>
      <c r="D199" s="74"/>
      <c r="E199" s="13"/>
      <c r="F199" s="14"/>
      <c r="G199" s="14"/>
      <c r="H199" s="14"/>
      <c r="I199" s="5"/>
      <c r="J199" s="5"/>
      <c r="K199" s="35"/>
    </row>
    <row r="200" spans="2:11">
      <c r="B200" s="36"/>
      <c r="C200" s="41"/>
      <c r="D200" s="74"/>
      <c r="E200" s="13"/>
      <c r="F200" s="14"/>
      <c r="G200" s="14"/>
      <c r="H200" s="14"/>
      <c r="I200" s="5"/>
      <c r="J200" s="5"/>
      <c r="K200" s="35"/>
    </row>
    <row r="201" spans="2:11">
      <c r="B201" s="36"/>
      <c r="C201" s="41"/>
      <c r="D201" s="74"/>
      <c r="E201" s="13"/>
      <c r="F201" s="14"/>
      <c r="G201" s="14"/>
      <c r="H201" s="14"/>
      <c r="I201" s="5"/>
      <c r="J201" s="5"/>
      <c r="K201" s="35"/>
    </row>
    <row r="202" spans="2:11">
      <c r="B202" s="36"/>
      <c r="C202" s="41"/>
      <c r="D202" s="74"/>
      <c r="E202" s="13"/>
      <c r="F202" s="14"/>
      <c r="G202" s="14"/>
      <c r="H202" s="14"/>
      <c r="I202" s="5"/>
      <c r="J202" s="5"/>
      <c r="K202" s="35"/>
    </row>
    <row r="203" spans="2:11">
      <c r="B203" s="36"/>
      <c r="C203" s="41"/>
      <c r="D203" s="74"/>
      <c r="E203" s="13"/>
      <c r="F203" s="14"/>
      <c r="G203" s="14"/>
      <c r="H203" s="14"/>
      <c r="I203" s="5"/>
      <c r="J203" s="5"/>
      <c r="K203" s="35"/>
    </row>
    <row r="204" spans="2:11">
      <c r="B204" s="36"/>
      <c r="C204" s="41"/>
      <c r="D204" s="74"/>
      <c r="E204" s="13"/>
      <c r="F204" s="14"/>
      <c r="G204" s="14"/>
      <c r="H204" s="14"/>
      <c r="I204" s="5"/>
      <c r="J204" s="5"/>
      <c r="K204" s="35"/>
    </row>
    <row r="205" spans="2:11">
      <c r="B205" s="36"/>
      <c r="C205" s="41"/>
      <c r="D205" s="74"/>
      <c r="E205" s="13"/>
      <c r="F205" s="14"/>
      <c r="G205" s="14"/>
      <c r="H205" s="14"/>
      <c r="I205" s="5"/>
      <c r="J205" s="5"/>
      <c r="K205" s="35"/>
    </row>
    <row r="206" spans="2:11">
      <c r="B206" s="36"/>
      <c r="C206" s="41"/>
      <c r="D206" s="74"/>
      <c r="E206" s="13"/>
      <c r="F206" s="14"/>
      <c r="G206" s="14"/>
      <c r="H206" s="14"/>
      <c r="I206" s="5"/>
      <c r="J206" s="5"/>
      <c r="K206" s="35"/>
    </row>
    <row r="207" spans="2:11">
      <c r="B207" s="36"/>
      <c r="C207" s="41"/>
      <c r="D207" s="74"/>
      <c r="E207" s="13"/>
      <c r="F207" s="14"/>
      <c r="G207" s="14"/>
      <c r="H207" s="14"/>
      <c r="I207" s="5"/>
      <c r="J207" s="5"/>
      <c r="K207" s="35"/>
    </row>
    <row r="208" spans="2:11">
      <c r="B208" s="36"/>
      <c r="C208" s="41"/>
      <c r="D208" s="74"/>
      <c r="E208" s="13"/>
      <c r="F208" s="14"/>
      <c r="G208" s="14"/>
      <c r="H208" s="14"/>
      <c r="I208" s="5"/>
      <c r="J208" s="5"/>
      <c r="K208" s="35"/>
    </row>
    <row r="209" spans="2:11">
      <c r="B209" s="36"/>
      <c r="C209" s="41"/>
      <c r="D209" s="74"/>
      <c r="E209" s="13"/>
      <c r="F209" s="14"/>
      <c r="G209" s="14"/>
      <c r="H209" s="14"/>
      <c r="I209" s="5"/>
      <c r="J209" s="5"/>
      <c r="K209" s="35"/>
    </row>
    <row r="210" spans="2:11">
      <c r="B210" s="36"/>
      <c r="C210" s="41"/>
      <c r="D210" s="74"/>
      <c r="E210" s="13"/>
      <c r="F210" s="14"/>
      <c r="G210" s="14"/>
      <c r="H210" s="14"/>
      <c r="I210" s="5"/>
      <c r="J210" s="5"/>
      <c r="K210" s="35"/>
    </row>
    <row r="211" spans="2:11">
      <c r="B211" s="36"/>
      <c r="C211" s="41"/>
      <c r="D211" s="74"/>
      <c r="E211" s="13"/>
      <c r="F211" s="14"/>
      <c r="G211" s="14"/>
      <c r="H211" s="14"/>
      <c r="I211" s="5"/>
      <c r="J211" s="5"/>
      <c r="K211" s="35"/>
    </row>
    <row r="212" spans="2:11">
      <c r="B212" s="36"/>
      <c r="C212" s="41"/>
      <c r="D212" s="74"/>
      <c r="E212" s="13"/>
      <c r="F212" s="14"/>
      <c r="G212" s="14"/>
      <c r="H212" s="14"/>
      <c r="I212" s="5"/>
      <c r="J212" s="5"/>
      <c r="K212" s="35"/>
    </row>
    <row r="213" spans="2:11">
      <c r="B213" s="36"/>
      <c r="C213" s="41"/>
      <c r="D213" s="74"/>
      <c r="E213" s="13"/>
      <c r="F213" s="14"/>
      <c r="G213" s="14"/>
      <c r="H213" s="14"/>
      <c r="I213" s="5"/>
      <c r="J213" s="5"/>
      <c r="K213" s="35"/>
    </row>
    <row r="214" spans="2:11">
      <c r="B214" s="36"/>
      <c r="C214" s="41"/>
      <c r="D214" s="74"/>
      <c r="E214" s="13"/>
      <c r="F214" s="14"/>
      <c r="G214" s="14"/>
      <c r="H214" s="14"/>
      <c r="I214" s="5"/>
      <c r="J214" s="5"/>
      <c r="K214" s="35"/>
    </row>
    <row r="215" spans="2:11">
      <c r="B215" s="36"/>
      <c r="C215" s="41"/>
      <c r="D215" s="74"/>
      <c r="E215" s="13"/>
      <c r="F215" s="14"/>
      <c r="G215" s="14"/>
      <c r="H215" s="14"/>
      <c r="I215" s="5"/>
      <c r="J215" s="5"/>
      <c r="K215" s="35"/>
    </row>
    <row r="216" spans="2:11">
      <c r="B216" s="36"/>
      <c r="C216" s="41"/>
      <c r="D216" s="74"/>
      <c r="E216" s="13"/>
      <c r="F216" s="14"/>
      <c r="G216" s="14"/>
      <c r="H216" s="14"/>
      <c r="I216" s="5"/>
      <c r="J216" s="5"/>
      <c r="K216" s="35"/>
    </row>
    <row r="217" spans="2:11">
      <c r="B217" s="36"/>
      <c r="C217" s="41"/>
      <c r="D217" s="74"/>
      <c r="E217" s="13"/>
      <c r="F217" s="14"/>
      <c r="G217" s="14"/>
      <c r="H217" s="14"/>
      <c r="I217" s="5"/>
      <c r="J217" s="5"/>
      <c r="K217" s="35"/>
    </row>
    <row r="218" spans="2:11">
      <c r="B218" s="36"/>
      <c r="C218" s="41"/>
      <c r="D218" s="74"/>
      <c r="E218" s="13"/>
      <c r="F218" s="14"/>
      <c r="G218" s="14"/>
      <c r="H218" s="14"/>
      <c r="I218" s="5"/>
      <c r="J218" s="5"/>
      <c r="K218" s="35"/>
    </row>
    <row r="219" spans="2:11">
      <c r="B219" s="36"/>
      <c r="C219" s="41"/>
      <c r="D219" s="74"/>
      <c r="E219" s="13"/>
      <c r="F219" s="14"/>
      <c r="G219" s="14"/>
      <c r="H219" s="14"/>
      <c r="I219" s="5"/>
      <c r="J219" s="5"/>
      <c r="K219" s="35"/>
    </row>
    <row r="220" spans="2:11">
      <c r="B220" s="36"/>
      <c r="C220" s="41"/>
      <c r="D220" s="74"/>
      <c r="E220" s="13"/>
      <c r="F220" s="14"/>
      <c r="G220" s="14"/>
      <c r="H220" s="14"/>
      <c r="I220" s="5"/>
      <c r="J220" s="5"/>
      <c r="K220" s="35"/>
    </row>
    <row r="221" spans="2:11">
      <c r="B221" s="36"/>
      <c r="C221" s="41"/>
      <c r="D221" s="74"/>
      <c r="E221" s="13"/>
      <c r="F221" s="14"/>
      <c r="G221" s="14"/>
      <c r="H221" s="14"/>
      <c r="I221" s="5"/>
      <c r="J221" s="5"/>
      <c r="K221" s="35"/>
    </row>
    <row r="222" spans="2:11">
      <c r="B222" s="36"/>
      <c r="C222" s="41"/>
      <c r="D222" s="74"/>
      <c r="E222" s="13"/>
      <c r="F222" s="14"/>
      <c r="G222" s="14"/>
      <c r="H222" s="14"/>
      <c r="I222" s="5"/>
      <c r="J222" s="5"/>
      <c r="K222" s="35"/>
    </row>
    <row r="223" spans="2:11">
      <c r="B223" s="36"/>
      <c r="C223" s="41"/>
      <c r="D223" s="74"/>
      <c r="E223" s="13"/>
      <c r="F223" s="14"/>
      <c r="G223" s="14"/>
      <c r="H223" s="14"/>
      <c r="I223" s="5"/>
      <c r="J223" s="5"/>
      <c r="K223" s="35"/>
    </row>
    <row r="224" spans="2:11">
      <c r="B224" s="36"/>
      <c r="C224" s="41"/>
      <c r="D224" s="74"/>
      <c r="E224" s="13"/>
      <c r="F224" s="14"/>
      <c r="G224" s="14"/>
      <c r="H224" s="14"/>
      <c r="I224" s="5"/>
      <c r="J224" s="5"/>
      <c r="K224" s="35"/>
    </row>
    <row r="225" spans="2:11">
      <c r="B225" s="36"/>
      <c r="C225" s="41"/>
      <c r="D225" s="74"/>
      <c r="E225" s="13"/>
      <c r="F225" s="14"/>
      <c r="G225" s="14"/>
      <c r="H225" s="14"/>
      <c r="I225" s="5"/>
      <c r="J225" s="5"/>
      <c r="K225" s="35"/>
    </row>
    <row r="226" spans="2:11">
      <c r="B226" s="36"/>
      <c r="C226" s="41"/>
      <c r="D226" s="74"/>
      <c r="E226" s="13"/>
      <c r="F226" s="14"/>
      <c r="G226" s="14"/>
      <c r="H226" s="14"/>
      <c r="I226" s="5"/>
      <c r="J226" s="5"/>
      <c r="K226" s="35"/>
    </row>
    <row r="227" spans="2:11">
      <c r="B227" s="36"/>
      <c r="C227" s="41"/>
      <c r="D227" s="74"/>
      <c r="E227" s="13"/>
      <c r="F227" s="14"/>
      <c r="G227" s="14"/>
      <c r="H227" s="14"/>
      <c r="I227" s="5"/>
      <c r="J227" s="5"/>
      <c r="K227" s="35"/>
    </row>
    <row r="228" spans="2:11">
      <c r="B228" s="36"/>
      <c r="C228" s="41"/>
      <c r="D228" s="74"/>
      <c r="E228" s="13"/>
      <c r="F228" s="14"/>
      <c r="G228" s="14"/>
      <c r="H228" s="14"/>
      <c r="I228" s="5"/>
      <c r="J228" s="5"/>
      <c r="K228" s="35"/>
    </row>
    <row r="229" spans="2:11">
      <c r="B229" s="36"/>
      <c r="C229" s="41"/>
      <c r="D229" s="74"/>
      <c r="E229" s="13"/>
      <c r="F229" s="14"/>
      <c r="G229" s="14"/>
      <c r="H229" s="14"/>
      <c r="I229" s="5"/>
      <c r="J229" s="5"/>
      <c r="K229" s="35"/>
    </row>
    <row r="230" spans="2:11">
      <c r="B230" s="36"/>
      <c r="C230" s="41"/>
      <c r="D230" s="74"/>
      <c r="E230" s="13"/>
      <c r="F230" s="14"/>
      <c r="G230" s="14"/>
      <c r="H230" s="14"/>
      <c r="I230" s="5"/>
      <c r="J230" s="5"/>
      <c r="K230" s="35"/>
    </row>
    <row r="231" spans="2:11">
      <c r="B231" s="36"/>
      <c r="C231" s="41"/>
      <c r="D231" s="75"/>
      <c r="E231" s="13"/>
      <c r="F231" s="14"/>
      <c r="G231" s="14"/>
      <c r="H231" s="14"/>
      <c r="I231" s="5"/>
      <c r="J231" s="5"/>
      <c r="K231" s="35"/>
    </row>
    <row r="232" spans="2:11">
      <c r="B232" s="36"/>
      <c r="C232" s="41"/>
      <c r="D232" s="74"/>
      <c r="E232" s="13"/>
      <c r="F232" s="14"/>
      <c r="G232" s="14"/>
      <c r="H232" s="14"/>
      <c r="I232" s="5"/>
      <c r="J232" s="5"/>
      <c r="K232" s="35"/>
    </row>
    <row r="233" spans="2:11">
      <c r="B233" s="36"/>
      <c r="C233" s="41"/>
      <c r="D233" s="74"/>
      <c r="E233" s="13"/>
      <c r="F233" s="14"/>
      <c r="G233" s="14"/>
      <c r="H233" s="14"/>
      <c r="I233" s="5"/>
      <c r="J233" s="5"/>
      <c r="K233" s="35"/>
    </row>
    <row r="234" spans="2:11">
      <c r="B234" s="36"/>
      <c r="C234" s="41"/>
      <c r="D234" s="74"/>
      <c r="E234" s="13"/>
      <c r="F234" s="14"/>
      <c r="G234" s="14"/>
      <c r="H234" s="14"/>
      <c r="I234" s="5"/>
      <c r="J234" s="5"/>
      <c r="K234" s="35"/>
    </row>
    <row r="235" spans="2:11">
      <c r="B235" s="36"/>
      <c r="C235" s="41"/>
      <c r="D235" s="74"/>
      <c r="E235" s="13"/>
      <c r="F235" s="14"/>
      <c r="G235" s="14"/>
      <c r="H235" s="14"/>
      <c r="I235" s="5"/>
      <c r="J235" s="5"/>
      <c r="K235" s="35"/>
    </row>
    <row r="236" spans="2:11">
      <c r="B236" s="36"/>
      <c r="C236" s="41"/>
      <c r="D236" s="74"/>
      <c r="E236" s="13"/>
      <c r="F236" s="14"/>
      <c r="G236" s="14"/>
      <c r="H236" s="14"/>
      <c r="I236" s="5"/>
      <c r="J236" s="5"/>
      <c r="K236" s="35"/>
    </row>
    <row r="237" spans="2:11">
      <c r="B237" s="36"/>
      <c r="C237" s="41"/>
      <c r="D237" s="74"/>
      <c r="E237" s="13"/>
      <c r="F237" s="14"/>
      <c r="G237" s="14"/>
      <c r="H237" s="14"/>
      <c r="I237" s="5"/>
      <c r="J237" s="5"/>
      <c r="K237" s="35"/>
    </row>
    <row r="238" spans="2:11">
      <c r="B238" s="36"/>
      <c r="C238" s="41"/>
      <c r="D238" s="74"/>
      <c r="E238" s="13"/>
      <c r="F238" s="14"/>
      <c r="G238" s="14"/>
      <c r="H238" s="14"/>
      <c r="I238" s="5"/>
      <c r="J238" s="5"/>
      <c r="K238" s="35"/>
    </row>
    <row r="239" spans="2:11">
      <c r="B239" s="36"/>
      <c r="C239" s="41"/>
      <c r="D239" s="74"/>
      <c r="E239" s="13"/>
      <c r="F239" s="14"/>
      <c r="G239" s="14"/>
      <c r="H239" s="14"/>
      <c r="I239" s="5"/>
      <c r="J239" s="5"/>
      <c r="K239" s="35"/>
    </row>
    <row r="240" spans="2:11">
      <c r="B240" s="36"/>
      <c r="C240" s="41"/>
      <c r="D240" s="74"/>
      <c r="E240" s="13"/>
      <c r="F240" s="14"/>
      <c r="G240" s="14"/>
      <c r="H240" s="14"/>
      <c r="I240" s="5"/>
      <c r="J240" s="5"/>
      <c r="K240" s="35"/>
    </row>
    <row r="241" spans="2:11">
      <c r="B241" s="36"/>
      <c r="C241" s="41"/>
      <c r="D241" s="74"/>
      <c r="E241" s="13"/>
      <c r="F241" s="14"/>
      <c r="G241" s="14"/>
      <c r="H241" s="14"/>
      <c r="I241" s="5"/>
      <c r="J241" s="5"/>
      <c r="K241" s="35"/>
    </row>
    <row r="242" spans="2:11">
      <c r="B242" s="36"/>
      <c r="C242" s="41"/>
      <c r="D242" s="74"/>
      <c r="E242" s="13"/>
      <c r="F242" s="14"/>
      <c r="G242" s="14"/>
      <c r="H242" s="14"/>
      <c r="I242" s="5"/>
      <c r="J242" s="5"/>
      <c r="K242" s="35"/>
    </row>
    <row r="243" spans="2:11">
      <c r="B243" s="36"/>
      <c r="C243" s="41"/>
      <c r="D243" s="74"/>
      <c r="E243" s="13"/>
      <c r="F243" s="14"/>
      <c r="G243" s="14"/>
      <c r="H243" s="14"/>
      <c r="I243" s="5"/>
      <c r="J243" s="5"/>
      <c r="K243" s="35"/>
    </row>
    <row r="244" spans="2:11">
      <c r="B244" s="36"/>
      <c r="C244" s="41"/>
      <c r="D244" s="74"/>
      <c r="E244" s="13"/>
      <c r="F244" s="14"/>
      <c r="G244" s="14"/>
      <c r="H244" s="14"/>
      <c r="I244" s="5"/>
      <c r="J244" s="5"/>
      <c r="K244" s="35"/>
    </row>
    <row r="245" spans="2:11">
      <c r="B245" s="36"/>
      <c r="C245" s="41"/>
      <c r="D245" s="74"/>
      <c r="E245" s="13"/>
      <c r="F245" s="14"/>
      <c r="G245" s="14"/>
      <c r="H245" s="14"/>
      <c r="I245" s="5"/>
      <c r="J245" s="5"/>
      <c r="K245" s="35"/>
    </row>
    <row r="246" spans="2:11">
      <c r="B246" s="36"/>
      <c r="C246" s="41"/>
      <c r="D246" s="74"/>
      <c r="E246" s="13"/>
      <c r="F246" s="14"/>
      <c r="G246" s="14"/>
      <c r="H246" s="14"/>
      <c r="I246" s="5"/>
      <c r="J246" s="5"/>
      <c r="K246" s="35"/>
    </row>
    <row r="247" spans="2:11">
      <c r="B247" s="36"/>
      <c r="C247" s="41"/>
      <c r="D247" s="74"/>
      <c r="E247" s="13"/>
      <c r="F247" s="14"/>
      <c r="G247" s="14"/>
      <c r="H247" s="14"/>
      <c r="I247" s="5"/>
      <c r="J247" s="5"/>
      <c r="K247" s="35"/>
    </row>
    <row r="248" spans="2:11">
      <c r="B248" s="36"/>
      <c r="C248" s="41"/>
      <c r="D248" s="74"/>
      <c r="E248" s="13"/>
      <c r="F248" s="14"/>
      <c r="G248" s="14"/>
      <c r="H248" s="14"/>
      <c r="I248" s="5"/>
      <c r="J248" s="5"/>
      <c r="K248" s="35"/>
    </row>
    <row r="249" spans="2:11">
      <c r="B249" s="36"/>
      <c r="C249" s="41"/>
      <c r="D249" s="74"/>
      <c r="E249" s="13"/>
      <c r="F249" s="14"/>
      <c r="G249" s="14"/>
      <c r="H249" s="14"/>
      <c r="I249" s="5"/>
      <c r="J249" s="5"/>
      <c r="K249" s="35"/>
    </row>
    <row r="250" spans="2:11">
      <c r="B250" s="36"/>
      <c r="C250" s="41"/>
      <c r="D250" s="74"/>
      <c r="E250" s="13"/>
      <c r="F250" s="14"/>
      <c r="G250" s="14"/>
      <c r="H250" s="14"/>
      <c r="I250" s="5"/>
      <c r="J250" s="5"/>
      <c r="K250" s="35"/>
    </row>
    <row r="251" spans="2:11">
      <c r="B251" s="36"/>
      <c r="C251" s="41"/>
      <c r="D251" s="74"/>
      <c r="E251" s="13"/>
      <c r="F251" s="14"/>
      <c r="G251" s="14"/>
      <c r="H251" s="14"/>
      <c r="I251" s="5"/>
      <c r="J251" s="5"/>
      <c r="K251" s="35"/>
    </row>
    <row r="252" spans="2:11">
      <c r="B252" s="36"/>
      <c r="C252" s="41"/>
      <c r="D252" s="74"/>
      <c r="E252" s="13"/>
      <c r="F252" s="14"/>
      <c r="G252" s="14"/>
      <c r="H252" s="14"/>
      <c r="I252" s="5"/>
      <c r="J252" s="5"/>
      <c r="K252" s="35"/>
    </row>
    <row r="253" spans="2:11">
      <c r="B253" s="36"/>
      <c r="C253" s="41"/>
      <c r="D253" s="74"/>
      <c r="E253" s="13"/>
      <c r="F253" s="14"/>
      <c r="G253" s="14"/>
      <c r="H253" s="14"/>
      <c r="I253" s="5"/>
      <c r="J253" s="5"/>
      <c r="K253" s="35"/>
    </row>
    <row r="254" spans="2:11">
      <c r="B254" s="36"/>
      <c r="C254" s="41"/>
      <c r="D254" s="74"/>
      <c r="E254" s="13"/>
      <c r="F254" s="14"/>
      <c r="G254" s="14"/>
      <c r="H254" s="14"/>
      <c r="I254" s="5"/>
      <c r="J254" s="5"/>
      <c r="K254" s="35"/>
    </row>
    <row r="255" spans="2:11">
      <c r="B255" s="36"/>
      <c r="C255" s="41"/>
      <c r="D255" s="74"/>
      <c r="E255" s="13"/>
      <c r="F255" s="14"/>
      <c r="G255" s="14"/>
      <c r="H255" s="14"/>
      <c r="I255" s="5"/>
      <c r="J255" s="5"/>
      <c r="K255" s="35"/>
    </row>
    <row r="256" spans="2:11">
      <c r="B256" s="36"/>
      <c r="C256" s="41"/>
      <c r="D256" s="74"/>
      <c r="E256" s="13"/>
      <c r="F256" s="14"/>
      <c r="G256" s="14"/>
      <c r="H256" s="14"/>
      <c r="I256" s="5"/>
      <c r="J256" s="5"/>
      <c r="K256" s="35"/>
    </row>
    <row r="257" spans="2:11">
      <c r="B257" s="36"/>
      <c r="C257" s="41"/>
      <c r="D257" s="74"/>
      <c r="E257" s="13"/>
      <c r="F257" s="14"/>
      <c r="G257" s="14"/>
      <c r="H257" s="14"/>
      <c r="I257" s="5"/>
      <c r="J257" s="5"/>
      <c r="K257" s="35"/>
    </row>
    <row r="258" spans="2:11">
      <c r="B258" s="36"/>
      <c r="C258" s="41"/>
      <c r="D258" s="74"/>
      <c r="E258" s="13"/>
      <c r="F258" s="14"/>
      <c r="G258" s="14"/>
      <c r="H258" s="14"/>
      <c r="I258" s="5"/>
      <c r="J258" s="5"/>
      <c r="K258" s="35"/>
    </row>
    <row r="259" spans="2:11">
      <c r="B259" s="36"/>
      <c r="C259" s="41"/>
      <c r="D259" s="74"/>
      <c r="E259" s="13"/>
      <c r="F259" s="14"/>
      <c r="G259" s="14"/>
      <c r="H259" s="14"/>
      <c r="I259" s="5"/>
      <c r="J259" s="5"/>
      <c r="K259" s="35"/>
    </row>
    <row r="260" spans="2:11">
      <c r="B260" s="36"/>
      <c r="C260" s="41"/>
      <c r="D260" s="74"/>
      <c r="E260" s="13"/>
      <c r="F260" s="14"/>
      <c r="G260" s="14"/>
      <c r="H260" s="14"/>
      <c r="I260" s="5"/>
      <c r="J260" s="5"/>
      <c r="K260" s="35"/>
    </row>
    <row r="261" spans="2:11">
      <c r="B261" s="36"/>
      <c r="C261" s="41"/>
      <c r="D261" s="74"/>
      <c r="E261" s="13"/>
      <c r="F261" s="14"/>
      <c r="G261" s="14"/>
      <c r="H261" s="14"/>
      <c r="I261" s="5"/>
      <c r="J261" s="5"/>
      <c r="K261" s="35"/>
    </row>
    <row r="262" spans="2:11">
      <c r="B262" s="36"/>
      <c r="C262" s="41"/>
      <c r="D262" s="74"/>
      <c r="E262" s="13"/>
      <c r="F262" s="14"/>
      <c r="G262" s="14"/>
      <c r="H262" s="14"/>
      <c r="I262" s="5"/>
      <c r="J262" s="5"/>
      <c r="K262" s="35"/>
    </row>
    <row r="263" spans="2:11">
      <c r="B263" s="36"/>
      <c r="C263" s="41"/>
      <c r="D263" s="74"/>
      <c r="E263" s="13"/>
      <c r="F263" s="14"/>
      <c r="G263" s="14"/>
      <c r="H263" s="14"/>
      <c r="I263" s="5"/>
      <c r="J263" s="5"/>
      <c r="K263" s="35"/>
    </row>
    <row r="264" spans="2:11">
      <c r="B264" s="36"/>
      <c r="C264" s="41"/>
      <c r="D264" s="74"/>
      <c r="E264" s="13"/>
      <c r="F264" s="14"/>
      <c r="G264" s="14"/>
      <c r="H264" s="14"/>
      <c r="I264" s="5"/>
      <c r="J264" s="5"/>
      <c r="K264" s="35"/>
    </row>
    <row r="265" spans="2:11">
      <c r="B265" s="36"/>
      <c r="C265" s="41"/>
      <c r="D265" s="74"/>
      <c r="E265" s="13"/>
      <c r="F265" s="14"/>
      <c r="G265" s="14"/>
      <c r="H265" s="14"/>
      <c r="I265" s="5"/>
      <c r="J265" s="5"/>
      <c r="K265" s="35"/>
    </row>
    <row r="266" spans="2:11">
      <c r="B266" s="36"/>
      <c r="C266" s="41"/>
      <c r="D266" s="74"/>
      <c r="E266" s="13"/>
      <c r="F266" s="14"/>
      <c r="G266" s="14"/>
      <c r="H266" s="14"/>
      <c r="I266" s="5"/>
      <c r="J266" s="5"/>
      <c r="K266" s="35"/>
    </row>
    <row r="267" spans="2:11">
      <c r="B267" s="36"/>
      <c r="C267" s="41"/>
      <c r="D267" s="74"/>
      <c r="E267" s="13"/>
      <c r="F267" s="14"/>
      <c r="G267" s="14"/>
      <c r="H267" s="14"/>
      <c r="I267" s="5"/>
      <c r="J267" s="5"/>
      <c r="K267" s="35"/>
    </row>
    <row r="268" spans="2:11">
      <c r="B268" s="36"/>
      <c r="C268" s="41"/>
      <c r="D268" s="74"/>
      <c r="E268" s="13"/>
      <c r="F268" s="14"/>
      <c r="G268" s="14"/>
      <c r="H268" s="14"/>
      <c r="I268" s="5"/>
      <c r="J268" s="5"/>
      <c r="K268" s="35"/>
    </row>
    <row r="269" spans="2:11">
      <c r="B269" s="36"/>
      <c r="C269" s="41"/>
      <c r="D269" s="74"/>
      <c r="E269" s="13"/>
      <c r="F269" s="14"/>
      <c r="G269" s="14"/>
      <c r="H269" s="14"/>
      <c r="I269" s="5"/>
      <c r="J269" s="5"/>
      <c r="K269" s="35"/>
    </row>
    <row r="270" spans="2:11">
      <c r="B270" s="36"/>
      <c r="C270" s="41"/>
      <c r="D270" s="74"/>
      <c r="E270" s="13"/>
      <c r="F270" s="14"/>
      <c r="G270" s="14"/>
      <c r="H270" s="14"/>
      <c r="I270" s="5"/>
      <c r="J270" s="5"/>
      <c r="K270" s="35"/>
    </row>
    <row r="271" spans="2:11">
      <c r="B271" s="36"/>
      <c r="C271" s="41"/>
      <c r="D271" s="74"/>
      <c r="E271" s="13"/>
      <c r="F271" s="14"/>
      <c r="G271" s="14"/>
      <c r="H271" s="14"/>
      <c r="I271" s="5"/>
      <c r="J271" s="5"/>
      <c r="K271" s="35"/>
    </row>
    <row r="272" spans="2:11">
      <c r="B272" s="36"/>
      <c r="C272" s="41"/>
      <c r="D272" s="74"/>
      <c r="E272" s="13"/>
      <c r="F272" s="14"/>
      <c r="G272" s="14"/>
      <c r="H272" s="14"/>
      <c r="I272" s="5"/>
      <c r="J272" s="5"/>
      <c r="K272" s="35"/>
    </row>
    <row r="273" spans="2:11">
      <c r="B273" s="36"/>
      <c r="C273" s="41"/>
      <c r="D273" s="74"/>
      <c r="E273" s="13"/>
      <c r="F273" s="14"/>
      <c r="G273" s="14"/>
      <c r="H273" s="14"/>
      <c r="I273" s="5"/>
      <c r="J273" s="5"/>
      <c r="K273" s="35"/>
    </row>
    <row r="274" spans="2:11">
      <c r="B274" s="36"/>
      <c r="C274" s="41"/>
      <c r="D274" s="74"/>
      <c r="E274" s="13"/>
      <c r="F274" s="14"/>
      <c r="G274" s="14"/>
      <c r="H274" s="14"/>
      <c r="I274" s="5"/>
      <c r="J274" s="5"/>
      <c r="K274" s="35"/>
    </row>
    <row r="275" spans="2:11">
      <c r="B275" s="36"/>
      <c r="C275" s="41"/>
      <c r="D275" s="74"/>
      <c r="E275" s="13"/>
      <c r="F275" s="14"/>
      <c r="G275" s="14"/>
      <c r="H275" s="14"/>
      <c r="I275" s="5"/>
      <c r="J275" s="5"/>
      <c r="K275" s="35"/>
    </row>
    <row r="276" spans="2:11">
      <c r="B276" s="36"/>
      <c r="C276" s="41"/>
      <c r="D276" s="74"/>
      <c r="E276" s="13"/>
      <c r="F276" s="14"/>
      <c r="G276" s="14"/>
      <c r="H276" s="14"/>
      <c r="I276" s="5"/>
      <c r="J276" s="5"/>
      <c r="K276" s="35"/>
    </row>
    <row r="277" spans="2:11">
      <c r="B277" s="36"/>
      <c r="C277" s="41"/>
      <c r="D277" s="74"/>
      <c r="E277" s="13"/>
      <c r="F277" s="14"/>
      <c r="G277" s="14"/>
      <c r="H277" s="14"/>
      <c r="I277" s="5"/>
      <c r="J277" s="5"/>
      <c r="K277" s="35"/>
    </row>
    <row r="278" spans="2:11">
      <c r="B278" s="36"/>
      <c r="C278" s="41"/>
      <c r="D278" s="74"/>
      <c r="E278" s="13"/>
      <c r="F278" s="14"/>
      <c r="G278" s="14"/>
      <c r="H278" s="14"/>
      <c r="I278" s="5"/>
      <c r="J278" s="5"/>
      <c r="K278" s="35"/>
    </row>
    <row r="279" spans="2:11">
      <c r="B279" s="36"/>
      <c r="C279" s="41"/>
      <c r="D279" s="74"/>
      <c r="E279" s="13"/>
      <c r="F279" s="14"/>
      <c r="G279" s="14"/>
      <c r="H279" s="14"/>
      <c r="I279" s="5"/>
      <c r="J279" s="5"/>
      <c r="K279" s="35"/>
    </row>
    <row r="280" spans="2:11">
      <c r="B280" s="36"/>
      <c r="C280" s="41"/>
      <c r="D280" s="74"/>
      <c r="E280" s="13"/>
      <c r="F280" s="14"/>
      <c r="G280" s="14"/>
      <c r="H280" s="14"/>
      <c r="I280" s="5"/>
      <c r="J280" s="5"/>
      <c r="K280" s="35"/>
    </row>
    <row r="281" spans="2:11">
      <c r="B281" s="36"/>
      <c r="C281" s="41"/>
      <c r="D281" s="74"/>
      <c r="E281" s="13"/>
      <c r="F281" s="14"/>
      <c r="G281" s="14"/>
      <c r="H281" s="14"/>
      <c r="I281" s="5"/>
      <c r="J281" s="5"/>
      <c r="K281" s="35"/>
    </row>
    <row r="282" spans="2:11">
      <c r="B282" s="36"/>
      <c r="C282" s="41"/>
      <c r="D282" s="74"/>
      <c r="E282" s="13"/>
      <c r="F282" s="14"/>
      <c r="G282" s="14"/>
      <c r="H282" s="14"/>
      <c r="I282" s="5"/>
      <c r="J282" s="5"/>
      <c r="K282" s="35"/>
    </row>
    <row r="283" spans="2:11">
      <c r="B283" s="36"/>
      <c r="C283" s="41"/>
      <c r="D283" s="74"/>
      <c r="E283" s="13"/>
      <c r="F283" s="14"/>
      <c r="G283" s="14"/>
      <c r="H283" s="14"/>
      <c r="I283" s="5"/>
      <c r="J283" s="5"/>
      <c r="K283" s="35"/>
    </row>
    <row r="284" spans="2:11">
      <c r="B284" s="36"/>
      <c r="C284" s="41"/>
      <c r="D284" s="74"/>
      <c r="E284" s="13"/>
      <c r="F284" s="14"/>
      <c r="G284" s="14"/>
      <c r="H284" s="14"/>
      <c r="I284" s="5"/>
      <c r="J284" s="5"/>
      <c r="K284" s="35"/>
    </row>
    <row r="285" spans="2:11">
      <c r="B285" s="36"/>
      <c r="C285" s="41"/>
      <c r="D285" s="74"/>
      <c r="E285" s="13"/>
      <c r="F285" s="14"/>
      <c r="G285" s="14"/>
      <c r="H285" s="14"/>
      <c r="I285" s="5"/>
      <c r="J285" s="5"/>
      <c r="K285" s="35"/>
    </row>
    <row r="286" spans="2:11">
      <c r="B286" s="36"/>
      <c r="C286" s="41"/>
      <c r="D286" s="74"/>
      <c r="E286" s="13"/>
      <c r="F286" s="14"/>
      <c r="G286" s="14"/>
      <c r="H286" s="14"/>
      <c r="I286" s="5"/>
      <c r="J286" s="5"/>
      <c r="K286" s="35"/>
    </row>
    <row r="287" spans="2:11">
      <c r="B287" s="36"/>
      <c r="C287" s="41"/>
      <c r="D287" s="74"/>
      <c r="E287" s="13"/>
      <c r="F287" s="14"/>
      <c r="G287" s="14"/>
      <c r="H287" s="14"/>
      <c r="I287" s="5"/>
      <c r="J287" s="5"/>
      <c r="K287" s="35"/>
    </row>
    <row r="288" spans="2:11">
      <c r="B288" s="36"/>
      <c r="C288" s="41"/>
      <c r="D288" s="74"/>
      <c r="E288" s="13"/>
      <c r="F288" s="14"/>
      <c r="G288" s="14"/>
      <c r="H288" s="14"/>
      <c r="I288" s="5"/>
      <c r="J288" s="5"/>
      <c r="K288" s="35"/>
    </row>
    <row r="289" spans="2:11">
      <c r="B289" s="36"/>
      <c r="C289" s="41"/>
      <c r="D289" s="74"/>
      <c r="E289" s="13"/>
      <c r="F289" s="14"/>
      <c r="G289" s="14"/>
      <c r="H289" s="14"/>
      <c r="I289" s="5"/>
      <c r="J289" s="5"/>
      <c r="K289" s="35"/>
    </row>
    <row r="290" spans="2:11">
      <c r="B290" s="36"/>
      <c r="C290" s="41"/>
      <c r="D290" s="74"/>
      <c r="E290" s="13"/>
      <c r="F290" s="14"/>
      <c r="G290" s="14"/>
      <c r="H290" s="14"/>
      <c r="I290" s="5"/>
      <c r="J290" s="5"/>
      <c r="K290" s="35"/>
    </row>
    <row r="291" spans="2:11">
      <c r="B291" s="36"/>
      <c r="C291" s="41"/>
      <c r="D291" s="74"/>
      <c r="E291" s="13"/>
      <c r="F291" s="14"/>
      <c r="G291" s="14"/>
      <c r="H291" s="14"/>
      <c r="I291" s="5"/>
      <c r="J291" s="5"/>
      <c r="K291" s="35"/>
    </row>
    <row r="292" spans="2:11">
      <c r="B292" s="36"/>
      <c r="C292" s="41"/>
      <c r="D292" s="74"/>
      <c r="E292" s="13"/>
      <c r="F292" s="14"/>
      <c r="G292" s="14"/>
      <c r="H292" s="14"/>
      <c r="I292" s="5"/>
      <c r="J292" s="5"/>
      <c r="K292" s="35"/>
    </row>
    <row r="293" spans="2:11">
      <c r="B293" s="36"/>
      <c r="C293" s="41"/>
      <c r="D293" s="74"/>
      <c r="E293" s="13"/>
      <c r="F293" s="14"/>
      <c r="G293" s="14"/>
      <c r="H293" s="14"/>
      <c r="I293" s="5"/>
      <c r="J293" s="5"/>
      <c r="K293" s="35"/>
    </row>
    <row r="294" spans="2:11">
      <c r="B294" s="36"/>
      <c r="C294" s="41"/>
      <c r="D294" s="74"/>
      <c r="E294" s="13"/>
      <c r="F294" s="14"/>
      <c r="G294" s="14"/>
      <c r="H294" s="14"/>
      <c r="I294" s="5"/>
      <c r="J294" s="5"/>
      <c r="K294" s="35"/>
    </row>
    <row r="295" spans="2:11">
      <c r="B295" s="36"/>
      <c r="C295" s="41"/>
      <c r="D295" s="44"/>
      <c r="E295" s="13"/>
      <c r="F295" s="14"/>
      <c r="G295" s="14"/>
      <c r="H295" s="14"/>
      <c r="I295" s="5"/>
      <c r="J295" s="5"/>
      <c r="K295" s="35"/>
    </row>
    <row r="296" spans="2:11">
      <c r="B296" s="36"/>
      <c r="C296" s="41"/>
      <c r="D296" s="74"/>
      <c r="E296" s="13"/>
      <c r="F296" s="14"/>
      <c r="G296" s="14"/>
      <c r="H296" s="14"/>
      <c r="I296" s="5"/>
      <c r="J296" s="5"/>
      <c r="K296" s="35"/>
    </row>
    <row r="297" spans="2:11">
      <c r="B297" s="36"/>
      <c r="C297" s="41"/>
      <c r="D297" s="74"/>
      <c r="E297" s="13"/>
      <c r="F297" s="14"/>
      <c r="G297" s="14"/>
      <c r="H297" s="14"/>
      <c r="I297" s="5"/>
      <c r="J297" s="5"/>
      <c r="K297" s="35"/>
    </row>
    <row r="298" spans="2:11">
      <c r="B298" s="36"/>
      <c r="C298" s="41"/>
      <c r="D298" s="74"/>
      <c r="E298" s="13"/>
      <c r="F298" s="14"/>
      <c r="G298" s="14"/>
      <c r="H298" s="14"/>
      <c r="I298" s="5"/>
      <c r="J298" s="5"/>
      <c r="K298" s="35"/>
    </row>
    <row r="299" spans="2:11">
      <c r="B299" s="36"/>
      <c r="C299" s="41"/>
      <c r="D299" s="74"/>
      <c r="E299" s="13"/>
      <c r="F299" s="14"/>
      <c r="G299" s="14"/>
      <c r="H299" s="14"/>
      <c r="I299" s="5"/>
      <c r="J299" s="5"/>
      <c r="K299" s="35"/>
    </row>
    <row r="300" spans="2:11">
      <c r="B300" s="36"/>
      <c r="C300" s="41"/>
      <c r="D300" s="44"/>
      <c r="E300" s="13"/>
      <c r="F300" s="14"/>
      <c r="G300" s="14"/>
      <c r="H300" s="14"/>
      <c r="I300" s="5"/>
      <c r="J300" s="5"/>
      <c r="K300" s="35"/>
    </row>
    <row r="301" spans="2:11" ht="15.75" thickBot="1">
      <c r="B301" s="40"/>
      <c r="C301" s="42"/>
      <c r="D301" s="43"/>
      <c r="E301" s="32"/>
      <c r="F301" s="33"/>
      <c r="G301" s="33"/>
      <c r="H301" s="33"/>
      <c r="I301" s="29"/>
      <c r="J301" s="12"/>
      <c r="K301" s="39"/>
    </row>
    <row r="302" spans="2:11">
      <c r="E302" s="6" t="s">
        <v>10</v>
      </c>
      <c r="F302" s="148"/>
      <c r="G302" s="148"/>
      <c r="H302" s="148"/>
      <c r="I302" s="181">
        <f>COUNTA(E6:E301)</f>
        <v>185</v>
      </c>
      <c r="J302" s="182"/>
    </row>
  </sheetData>
  <mergeCells count="4">
    <mergeCell ref="I302:J302"/>
    <mergeCell ref="E4:K4"/>
    <mergeCell ref="B2:C2"/>
    <mergeCell ref="B4:D4"/>
  </mergeCells>
  <conditionalFormatting sqref="E6:K301">
    <cfRule type="cellIs" dxfId="4" priority="19" operator="equal">
      <formula>0</formula>
    </cfRule>
    <cfRule type="cellIs" dxfId="3" priority="20" operator="equal">
      <formula>""</formula>
    </cfRule>
  </conditionalFormatting>
  <conditionalFormatting sqref="F72 K72 H72 G67 I67 J6:J300">
    <cfRule type="cellIs" dxfId="2" priority="16" operator="equal">
      <formula>3</formula>
    </cfRule>
    <cfRule type="cellIs" dxfId="1" priority="17" operator="equal">
      <formula>2</formula>
    </cfRule>
    <cfRule type="cellIs" dxfId="0" priority="18" operator="equal">
      <formula>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0 E A A B Q S w M E F A A C A A g A 0 V G u U G z N C i K p A A A A + Q A A A B I A H A B D b 2 5 m a W c v U G F j a 2 F n Z S 5 4 b W w g o h g A K K A U A A A A A A A A A A A A A A A A A A A A A A A A A A A A h Y / B C o J A F E V / R W b v P B 1 p C n m O i 6 B V Q h R E W 9 F R h 3 Q M Z 0 z / r U W f 1 C 8 k l N W u 5 b 2 c C + c + b n e M x 6 Z 2 r r I z q t U R 8 a l H H K m z N l e 6 j E h v C 3 d F Y o G 7 N D u n p X Q m W J t w N C o i l b W X E G A Y B j o E t O 1 K Y J 7 n w y n Z H r J K N q m r t L G p z i T 5 r P L / K y L w + J I R j H J O F 8 G S U 5 8 z h j D 3 m C j 9 Z d i k T D 2 E n x L X f W 3 7 T o q i c z d 7 h D k i v G + I J 1 B L A w Q U A A I A C A D R U a 5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0 V G u U C c M E A z S A Q A A Y Q k A A B M A H A B G b 3 J t d W x h c y 9 T Z W N 0 a W 9 u M S 5 t I K I Y A C i g F A A A A A A A A A A A A A A A A A A A A A A A A A A A A O 2 T 0 W r b M B S G 7 w N 5 B + H e O O A Z 2 3 H S e c U X x U 3 Y L g J l T q 6 q M T T n N B X I k t G R y 0 b o + 2 x 7 j b z Y l L h d W x J R C h 1 s o 7 4 x / i w f / U f n M 0 J l u J K k 7 O 7 x S b / X 7 + E V 0 7 A k g q O B z 8 A k y Y k A 0 + 8 R e 5 W q 1 R V Y U u B 1 e K a q t g Z p / C k X E B Z K G v u A v l e 8 o w s E j b S c l K d p m k Q J v V u K N M t C M j 2 f 0 s X H O K Z J F G d 0 N q K / 9 w o r v P Y G w c U Z C F 5 z A z r 3 T r y A F E q 0 t c Q 8 C 8 h E V m r J 5 S o f j 6 I o / j Q I u m B H 3 k S + M Z u f B p A 0 W t U t e j b l n H 2 x y c 7 t s z L w H t j S p v K 7 H g J y c c t P h S g r J p j G 3 O g W H p S c f 2 u A 1 H a 7 S 7 7 5 c V 9 v r p n E S 6 X r L t Z 2 F f o H A g T r t W d 7 s v n N t p C B r + Y m I G s P G U c O F n + Q Z p y G 2 + 9 3 v G G I b H X g h e F G w 1 6 Z R r D q 0 G J l m N j H 0 n Z K Y g d P H H z 4 m N 8 M + j 0 u D 5 / O Q 3 W O v H t 5 / G T g / V G D k o g W V 0 w I k C u g s + M X c W l h u C 0 D m g h m h w k 1 3 3 z X Y P + I l Q T S 2 A Z s O 0 j g b t 4 v Y N p s d 4 z b D W E 3 5 S d l e 2 b C / 1 z F v e N z 2 j h 8 t f H V x r / G x v Q f t P G Z c t x a Z y f e 0 X h v X B 1 P H H z o 4 K m D j x x 8 7 O D H D v 7 W w b N H / K n B / w J Q S w E C L Q A U A A I A C A D R U a 5 Q b M 0 K I q k A A A D 5 A A A A E g A A A A A A A A A A A A A A A A A A A A A A Q 2 9 u Z m l n L 1 B h Y 2 t h Z 2 U u e G 1 s U E s B A i 0 A F A A C A A g A 0 V G u U A / K 6 a u k A A A A 6 Q A A A B M A A A A A A A A A A A A A A A A A 9 Q A A A F t D b 2 5 0 Z W 5 0 X 1 R 5 c G V z X S 5 4 b W x Q S w E C L Q A U A A I A C A D R U a 5 Q J w w Q D N I B A A B h C Q A A E w A A A A A A A A A A A A A A A A D m A Q A A R m 9 y b X V s Y X M v U 2 V j d G l v b j E u b V B L B Q Y A A A A A A w A D A M I A A A A F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m M A A A A A A A A I Q w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s a X N 0 Z V 9 l Y W 4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S b 3 c i I F Z h b H V l P S J s N i I g L z 4 8 R W 5 0 c n k g V H l w Z T 0 i U m V j b 3 Z l c n l U Y X J n Z X R D b 2 x 1 b W 4 i I F Z h b H V l P S J s N z c i I C 8 + P E V u d H J 5 I F R 5 c G U 9 I l J l Y 2 9 2 Z X J 5 V G F y Z 2 V 0 U 2 h l Z X Q i I F Z h b H V l P S J z Q 2 h h b G x l b m d l I F V S M T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G l z d G V f Z W F u L 1 R 5 c G U g b W 9 k a W Z p w 6 k u e 2 V h b i w w f S Z x d W 9 0 O y w m c X V v d D t T Z W N 0 a W 9 u M S 9 s a X N 0 Z V 9 l Y W 4 v V H l w Z S B t b 2 R p Z m n D q S 5 7 c 2 F p c 2 l l L D F 9 J n F 1 b 3 Q 7 L C Z x d W 9 0 O 1 N l Y 3 R p b 2 4 x L 2 x p c 3 R l X 2 V h b i 9 U e X B l I G 1 v Z G l m a c O p L n t w Y X N z Y W d l L D J 9 J n F 1 b 3 Q 7 L C Z x d W 9 0 O 1 N l Y 3 R p b 2 4 x L 2 x p c 3 R l X 2 V h b i 9 U e X B l I G 1 v Z G l m a c O p L n t 0 a X R y Z S w z f S Z x d W 9 0 O y w m c X V v d D t T Z W N 0 a W 9 u M S 9 s a X N 0 Z V 9 l Y W 4 v V H l w Z S B t b 2 R p Z m n D q S 5 7 c G x h Y 2 U s N H 0 m c X V v d D s s J n F 1 b 3 Q 7 U 2 V j d G l v b j E v b G l z d G V f Z W F u L 1 R 5 c G U g b W 9 k a W Z p w 6 k u e 3 R v d G F s L D V 9 J n F 1 b 3 Q 7 L C Z x d W 9 0 O 1 N l Y 3 R p b 2 4 x L 2 x p c 3 R l X 2 V h b i 9 U e X B l I G 1 v Z G l m a c O p L n t u b 3 R l I D E s N n 0 m c X V v d D s s J n F 1 b 3 Q 7 U 2 V j d G l v b j E v b G l z d G V f Z W F u L 1 R 5 c G U g b W 9 k a W Z p w 6 k u e 2 5 v d G U g M i w 3 f S Z x d W 9 0 O y w m c X V v d D t T Z W N 0 a W 9 u M S 9 s a X N 0 Z V 9 l Y W 4 v V H l w Z S B t b 2 R p Z m n D q S 5 7 b m 9 0 Z S A z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2 x p c 3 R l X 2 V h b i 9 U e X B l I G 1 v Z G l m a c O p L n t l Y W 4 s M H 0 m c X V v d D s s J n F 1 b 3 Q 7 U 2 V j d G l v b j E v b G l z d G V f Z W F u L 1 R 5 c G U g b W 9 k a W Z p w 6 k u e 3 N h a X N p Z S w x f S Z x d W 9 0 O y w m c X V v d D t T Z W N 0 a W 9 u M S 9 s a X N 0 Z V 9 l Y W 4 v V H l w Z S B t b 2 R p Z m n D q S 5 7 c G F z c 2 F n Z S w y f S Z x d W 9 0 O y w m c X V v d D t T Z W N 0 a W 9 u M S 9 s a X N 0 Z V 9 l Y W 4 v V H l w Z S B t b 2 R p Z m n D q S 5 7 d G l 0 c m U s M 3 0 m c X V v d D s s J n F 1 b 3 Q 7 U 2 V j d G l v b j E v b G l z d G V f Z W F u L 1 R 5 c G U g b W 9 k a W Z p w 6 k u e 3 B s Y W N l L D R 9 J n F 1 b 3 Q 7 L C Z x d W 9 0 O 1 N l Y 3 R p b 2 4 x L 2 x p c 3 R l X 2 V h b i 9 U e X B l I G 1 v Z G l m a c O p L n t 0 b 3 R h b C w 1 f S Z x d W 9 0 O y w m c X V v d D t T Z W N 0 a W 9 u M S 9 s a X N 0 Z V 9 l Y W 4 v V H l w Z S B t b 2 R p Z m n D q S 5 7 b m 9 0 Z S A x L D Z 9 J n F 1 b 3 Q 7 L C Z x d W 9 0 O 1 N l Y 3 R p b 2 4 x L 2 x p c 3 R l X 2 V h b i 9 U e X B l I G 1 v Z G l m a c O p L n t u b 3 R l I D I s N 3 0 m c X V v d D s s J n F 1 b 3 Q 7 U 2 V j d G l v b j E v b G l z d G V f Z W F u L 1 R 5 c G U g b W 9 k a W Z p w 6 k u e 2 5 v d G U g M y w 4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Z W F u J n F 1 b 3 Q 7 L C Z x d W 9 0 O 3 N h a X N p Z S Z x d W 9 0 O y w m c X V v d D t w Y X N z Y W d l J n F 1 b 3 Q 7 L C Z x d W 9 0 O 3 R p d H J l J n F 1 b 3 Q 7 L C Z x d W 9 0 O 3 B s Y W N l J n F 1 b 3 Q 7 L C Z x d W 9 0 O 3 R v d G F s J n F 1 b 3 Q 7 L C Z x d W 9 0 O 2 5 v d G U g M S Z x d W 9 0 O y w m c X V v d D t u b 3 R l I D I m c X V v d D s s J n F 1 b 3 Q 7 b m 9 0 Z S A z J n F 1 b 3 Q 7 X S I g L z 4 8 R W 5 0 c n k g V H l w Z T 0 i R m l s b E N v b H V t b l R 5 c G V z I i B W Y W x 1 Z T 0 i c 0 J n T U R C Z 0 1 E Q X d N R C I g L z 4 8 R W 5 0 c n k g V H l w Z T 0 i R m l s b E x h c 3 R V c G R h d G V k I i B W Y W x 1 Z T 0 i Z D I w M T k t M D M t M T d U M T c 6 M T g 6 M T M u N j g x N z U y N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2 N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x p c 3 R l X 2 V h b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a X N 0 Z V 9 l Y W 4 v R W 4 t d C V D M y V B Q X R l c y U y M H B y b 2 1 1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9 U e X B l J T I w b W 9 k a W Z p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l J l Y 2 9 2 Z X J 5 V G F y Z 2 V 0 U 2 h l Z X Q i I F Z h b H V l P S J z Q 2 h h b G x l b m d l I F V S M T E i I C 8 + P E V u d H J 5 I F R 5 c G U 9 I l J l Y 2 9 2 Z X J 5 V G F y Z 2 V 0 Q 2 9 s d W 1 u I i B W Y W x 1 Z T 0 i b D c 3 I i A v P j x F b n R y e S B U e X B l P S J S Z W N v d m V y e V R h c m d l d F J v d y I g V m F s d W U 9 I m w 2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x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x M l Q x N j o x N j o 0 N C 4 z M D A 2 M T A y W i I g L z 4 8 R W 5 0 c n k g V H l w Z T 0 i R m l s b E N v b H V t b l R 5 c G V z I i B W Y W x 1 Z T 0 i c 0 J n T U R C Z 0 1 E Q X d N R C I g L z 4 8 R W 5 0 c n k g V H l w Z T 0 i R m l s b E N v b H V t b k 5 h b W V z I i B W Y W x 1 Z T 0 i c 1 s m c X V v d D t l Y W 4 m c X V v d D s s J n F 1 b 3 Q 7 c 2 F p c 2 l l J n F 1 b 3 Q 7 L C Z x d W 9 0 O 3 B h c 3 N h Z 2 U m c X V v d D s s J n F 1 b 3 Q 7 d G l 0 c m U m c X V v d D s s J n F 1 b 3 Q 7 c G x h Y 2 U m c X V v d D s s J n F 1 b 3 Q 7 d G 9 0 Y W w m c X V v d D s s J n F 1 b 3 Q 7 b m 9 0 Z S A x J n F 1 b 3 Q 7 L C Z x d W 9 0 O 2 5 v d G U g M i Z x d W 9 0 O y w m c X V v d D t u b 3 R l I D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a X N 0 Z V 9 l Y W 4 g K D I p L 0 1 v Z G l m a W V y I G x l I H R 5 c G U u e 2 V h b i w w f S Z x d W 9 0 O y w m c X V v d D t T Z W N 0 a W 9 u M S 9 s a X N 0 Z V 9 l Y W 4 g K D I p L 0 1 v Z G l m a W V y I G x l I H R 5 c G U u e 3 N h a X N p Z S w x f S Z x d W 9 0 O y w m c X V v d D t T Z W N 0 a W 9 u M S 9 s a X N 0 Z V 9 l Y W 4 g K D I p L 0 1 v Z G l m a W V y I G x l I H R 5 c G U u e 3 B h c 3 N h Z 2 U s M n 0 m c X V v d D s s J n F 1 b 3 Q 7 U 2 V j d G l v b j E v b G l z d G V f Z W F u I C g y K S 9 N b 2 R p Z m l l c i B s Z S B 0 e X B l L n t 0 a X R y Z S w z f S Z x d W 9 0 O y w m c X V v d D t T Z W N 0 a W 9 u M S 9 s a X N 0 Z V 9 l Y W 4 g K D I p L 0 1 v Z G l m a W V y I G x l I H R 5 c G U u e 3 B s Y W N l L D R 9 J n F 1 b 3 Q 7 L C Z x d W 9 0 O 1 N l Y 3 R p b 2 4 x L 2 x p c 3 R l X 2 V h b i A o M i k v T W 9 k a W Z p Z X I g b G U g d H l w Z S 5 7 d G 9 0 Y W w s N X 0 m c X V v d D s s J n F 1 b 3 Q 7 U 2 V j d G l v b j E v b G l z d G V f Z W F u I C g y K S 9 N b 2 R p Z m l l c i B s Z S B 0 e X B l L n t u b 3 R l I D E s N n 0 m c X V v d D s s J n F 1 b 3 Q 7 U 2 V j d G l v b j E v b G l z d G V f Z W F u I C g y K S 9 N b 2 R p Z m l l c i B s Z S B 0 e X B l L n t u b 3 R l I D I s N 3 0 m c X V v d D s s J n F 1 b 3 Q 7 U 2 V j d G l v b j E v b G l z d G V f Z W F u I C g y K S 9 N b 2 R p Z m l l c i B s Z S B 0 e X B l L n t u b 3 R l I D M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b G l z d G V f Z W F u I C g y K S 9 N b 2 R p Z m l l c i B s Z S B 0 e X B l L n t l Y W 4 s M H 0 m c X V v d D s s J n F 1 b 3 Q 7 U 2 V j d G l v b j E v b G l z d G V f Z W F u I C g y K S 9 N b 2 R p Z m l l c i B s Z S B 0 e X B l L n t z Y W l z a W U s M X 0 m c X V v d D s s J n F 1 b 3 Q 7 U 2 V j d G l v b j E v b G l z d G V f Z W F u I C g y K S 9 N b 2 R p Z m l l c i B s Z S B 0 e X B l L n t w Y X N z Y W d l L D J 9 J n F 1 b 3 Q 7 L C Z x d W 9 0 O 1 N l Y 3 R p b 2 4 x L 2 x p c 3 R l X 2 V h b i A o M i k v T W 9 k a W Z p Z X I g b G U g d H l w Z S 5 7 d G l 0 c m U s M 3 0 m c X V v d D s s J n F 1 b 3 Q 7 U 2 V j d G l v b j E v b G l z d G V f Z W F u I C g y K S 9 N b 2 R p Z m l l c i B s Z S B 0 e X B l L n t w b G F j Z S w 0 f S Z x d W 9 0 O y w m c X V v d D t T Z W N 0 a W 9 u M S 9 s a X N 0 Z V 9 l Y W 4 g K D I p L 0 1 v Z G l m a W V y I G x l I H R 5 c G U u e 3 R v d G F s L D V 9 J n F 1 b 3 Q 7 L C Z x d W 9 0 O 1 N l Y 3 R p b 2 4 x L 2 x p c 3 R l X 2 V h b i A o M i k v T W 9 k a W Z p Z X I g b G U g d H l w Z S 5 7 b m 9 0 Z S A x L D Z 9 J n F 1 b 3 Q 7 L C Z x d W 9 0 O 1 N l Y 3 R p b 2 4 x L 2 x p c 3 R l X 2 V h b i A o M i k v T W 9 k a W Z p Z X I g b G U g d H l w Z S 5 7 b m 9 0 Z S A y L D d 9 J n F 1 b 3 Q 7 L C Z x d W 9 0 O 1 N l Y 3 R p b 2 4 x L 2 x p c 3 R l X 2 V h b i A o M i k v T W 9 k a W Z p Z X I g b G U g d H l w Z S 5 7 b m 9 0 Z S A z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a X N 0 Z V 9 l Y W 4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I p L 1 V 0 a W x p c 2 V y J T I w b G E l M j B w c m V t a S V D M y V B O H J l J T I w b G l n b m U l M j B w b 3 V y J T I w b G V z J T I w Z W 4 t d C V D M y V B Q X R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U y M C g y K S 9 N b 2 R p Z m l l c i U y M G x l J T I w d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U y M C g z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N D a G F s b G V u Z 2 U g V V I x M S I g L z 4 8 R W 5 0 c n k g V H l w Z T 0 i U m V j b 3 Z l c n l U Y X J n Z X R D b 2 x 1 b W 4 i I F Z h b H V l P S J s N z c i I C 8 + P E V u d H J 5 I F R 5 c G U 9 I l J l Y 2 9 2 Z X J 5 V G F y Z 2 V 0 U m 9 3 I i B W Y W x 1 Z T 0 i b D Y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E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E y V D E 2 O j I 2 O j E 0 L j E 5 N j I x O D N a I i A v P j x F b n R y e S B U e X B l P S J G a W x s Q 2 9 s d W 1 u V H l w Z X M i I F Z h b H V l P S J z Q m d N R E J n T U R B d 0 1 E I i A v P j x F b n R y e S B U e X B l P S J G a W x s Q 2 9 s d W 1 u T m F t Z X M i I F Z h b H V l P S J z W y Z x d W 9 0 O 2 V h b i Z x d W 9 0 O y w m c X V v d D t z Y W l z a W U m c X V v d D s s J n F 1 b 3 Q 7 c G F z c 2 F n Z S Z x d W 9 0 O y w m c X V v d D t 0 a X R y Z S Z x d W 9 0 O y w m c X V v d D t w b G F j Z S Z x d W 9 0 O y w m c X V v d D t 0 b 3 R h b C Z x d W 9 0 O y w m c X V v d D t u b 3 R l I D E m c X V v d D s s J n F 1 b 3 Q 7 b m 9 0 Z S A y J n F 1 b 3 Q 7 L C Z x d W 9 0 O 2 5 v d G U g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x p c 3 R l X 2 V h b i A o M y k v T W 9 k a W Z p Z X I g b G U g d H l w Z S 5 7 Z W F u L D B 9 J n F 1 b 3 Q 7 L C Z x d W 9 0 O 1 N l Y 3 R p b 2 4 x L 2 x p c 3 R l X 2 V h b i A o M y k v T W 9 k a W Z p Z X I g b G U g d H l w Z S 5 7 c 2 F p c 2 l l L D F 9 J n F 1 b 3 Q 7 L C Z x d W 9 0 O 1 N l Y 3 R p b 2 4 x L 2 x p c 3 R l X 2 V h b i A o M y k v T W 9 k a W Z p Z X I g b G U g d H l w Z S 5 7 c G F z c 2 F n Z S w y f S Z x d W 9 0 O y w m c X V v d D t T Z W N 0 a W 9 u M S 9 s a X N 0 Z V 9 l Y W 4 g K D M p L 0 1 v Z G l m a W V y I G x l I H R 5 c G U u e 3 R p d H J l L D N 9 J n F 1 b 3 Q 7 L C Z x d W 9 0 O 1 N l Y 3 R p b 2 4 x L 2 x p c 3 R l X 2 V h b i A o M y k v T W 9 k a W Z p Z X I g b G U g d H l w Z S 5 7 c G x h Y 2 U s N H 0 m c X V v d D s s J n F 1 b 3 Q 7 U 2 V j d G l v b j E v b G l z d G V f Z W F u I C g z K S 9 N b 2 R p Z m l l c i B s Z S B 0 e X B l L n t 0 b 3 R h b C w 1 f S Z x d W 9 0 O y w m c X V v d D t T Z W N 0 a W 9 u M S 9 s a X N 0 Z V 9 l Y W 4 g K D M p L 0 1 v Z G l m a W V y I G x l I H R 5 c G U u e 2 5 v d G U g M S w 2 f S Z x d W 9 0 O y w m c X V v d D t T Z W N 0 a W 9 u M S 9 s a X N 0 Z V 9 l Y W 4 g K D M p L 0 1 v Z G l m a W V y I G x l I H R 5 c G U u e 2 5 v d G U g M i w 3 f S Z x d W 9 0 O y w m c X V v d D t T Z W N 0 a W 9 u M S 9 s a X N 0 Z V 9 l Y W 4 g K D M p L 0 1 v Z G l m a W V y I G x l I H R 5 c G U u e 2 5 v d G U g M y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s a X N 0 Z V 9 l Y W 4 g K D M p L 0 1 v Z G l m a W V y I G x l I H R 5 c G U u e 2 V h b i w w f S Z x d W 9 0 O y w m c X V v d D t T Z W N 0 a W 9 u M S 9 s a X N 0 Z V 9 l Y W 4 g K D M p L 0 1 v Z G l m a W V y I G x l I H R 5 c G U u e 3 N h a X N p Z S w x f S Z x d W 9 0 O y w m c X V v d D t T Z W N 0 a W 9 u M S 9 s a X N 0 Z V 9 l Y W 4 g K D M p L 0 1 v Z G l m a W V y I G x l I H R 5 c G U u e 3 B h c 3 N h Z 2 U s M n 0 m c X V v d D s s J n F 1 b 3 Q 7 U 2 V j d G l v b j E v b G l z d G V f Z W F u I C g z K S 9 N b 2 R p Z m l l c i B s Z S B 0 e X B l L n t 0 a X R y Z S w z f S Z x d W 9 0 O y w m c X V v d D t T Z W N 0 a W 9 u M S 9 s a X N 0 Z V 9 l Y W 4 g K D M p L 0 1 v Z G l m a W V y I G x l I H R 5 c G U u e 3 B s Y W N l L D R 9 J n F 1 b 3 Q 7 L C Z x d W 9 0 O 1 N l Y 3 R p b 2 4 x L 2 x p c 3 R l X 2 V h b i A o M y k v T W 9 k a W Z p Z X I g b G U g d H l w Z S 5 7 d G 9 0 Y W w s N X 0 m c X V v d D s s J n F 1 b 3 Q 7 U 2 V j d G l v b j E v b G l z d G V f Z W F u I C g z K S 9 N b 2 R p Z m l l c i B s Z S B 0 e X B l L n t u b 3 R l I D E s N n 0 m c X V v d D s s J n F 1 b 3 Q 7 U 2 V j d G l v b j E v b G l z d G V f Z W F u I C g z K S 9 N b 2 R p Z m l l c i B s Z S B 0 e X B l L n t u b 3 R l I D I s N 3 0 m c X V v d D s s J n F 1 b 3 Q 7 U 2 V j d G l v b j E v b G l z d G V f Z W F u I C g z K S 9 N b 2 R p Z m l l c i B s Z S B 0 e X B l L n t u b 3 R l I D M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x p c 3 R l X 2 V h b i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a X N 0 Z V 9 l Y W 4 l M j A o M y k v V X R p b G l z Z X I l M j B s Y S U y M H B y Z W 1 p J U M z J U E 4 c m U l M j B s a W d u Z S U y M H B v d X I l M j B s Z X M l M j B l b i 1 0 J U M z J U F B d G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M p L 0 1 v Z G l m a W V y J T I w b G U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Q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b G l z d G V f Z W F u M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a X N 0 Z V 9 l Y W 4 v T W 9 k a W Z p Z X I g b G U g d H l w Z S 5 7 Q 2 9 s d W 1 u M S w w f S Z x d W 9 0 O y w m c X V v d D t T Z W N 0 a W 9 u M S 9 s a X N 0 Z V 9 l Y W 4 v T W 9 k a W Z p Z X I g b G U g d H l w Z S 5 7 Q 2 9 s d W 1 u M i w x f S Z x d W 9 0 O y w m c X V v d D t T Z W N 0 a W 9 u M S 9 s a X N 0 Z V 9 l Y W 4 v T W 9 k a W Z p Z X I g b G U g d H l w Z S 5 7 Q 2 9 s d W 1 u M y w y f S Z x d W 9 0 O y w m c X V v d D t T Z W N 0 a W 9 u M S 9 s a X N 0 Z V 9 l Y W 4 v T W 9 k a W Z p Z X I g b G U g d H l w Z S 5 7 Q 2 9 s d W 1 u N C w z f S Z x d W 9 0 O y w m c X V v d D t T Z W N 0 a W 9 u M S 9 s a X N 0 Z V 9 l Y W 4 v T W 9 k a W Z p Z X I g b G U g d H l w Z S 5 7 Q 2 9 s d W 1 u N S w 0 f S Z x d W 9 0 O y w m c X V v d D t T Z W N 0 a W 9 u M S 9 s a X N 0 Z V 9 l Y W 4 v T W 9 k a W Z p Z X I g b G U g d H l w Z S 5 7 Q 2 9 s d W 1 u N i w 1 f S Z x d W 9 0 O y w m c X V v d D t T Z W N 0 a W 9 u M S 9 s a X N 0 Z V 9 l Y W 4 v T W 9 k a W Z p Z X I g b G U g d H l w Z S 5 7 Q 2 9 s d W 1 u N y w 2 f S Z x d W 9 0 O y w m c X V v d D t T Z W N 0 a W 9 u M S 9 s a X N 0 Z V 9 l Y W 4 v T W 9 k a W Z p Z X I g b G U g d H l w Z S 5 7 Q 2 9 s d W 1 u O C w 3 f S Z x d W 9 0 O y w m c X V v d D t T Z W N 0 a W 9 u M S 9 s a X N 0 Z V 9 l Y W 4 v T W 9 k a W Z p Z X I g b G U g d H l w Z S 5 7 Q 2 9 s d W 1 u O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s a X N 0 Z V 9 l Y W 4 v T W 9 k a W Z p Z X I g b G U g d H l w Z S 5 7 Q 2 9 s d W 1 u M S w w f S Z x d W 9 0 O y w m c X V v d D t T Z W N 0 a W 9 u M S 9 s a X N 0 Z V 9 l Y W 4 v T W 9 k a W Z p Z X I g b G U g d H l w Z S 5 7 Q 2 9 s d W 1 u M i w x f S Z x d W 9 0 O y w m c X V v d D t T Z W N 0 a W 9 u M S 9 s a X N 0 Z V 9 l Y W 4 v T W 9 k a W Z p Z X I g b G U g d H l w Z S 5 7 Q 2 9 s d W 1 u M y w y f S Z x d W 9 0 O y w m c X V v d D t T Z W N 0 a W 9 u M S 9 s a X N 0 Z V 9 l Y W 4 v T W 9 k a W Z p Z X I g b G U g d H l w Z S 5 7 Q 2 9 s d W 1 u N C w z f S Z x d W 9 0 O y w m c X V v d D t T Z W N 0 a W 9 u M S 9 s a X N 0 Z V 9 l Y W 4 v T W 9 k a W Z p Z X I g b G U g d H l w Z S 5 7 Q 2 9 s d W 1 u N S w 0 f S Z x d W 9 0 O y w m c X V v d D t T Z W N 0 a W 9 u M S 9 s a X N 0 Z V 9 l Y W 4 v T W 9 k a W Z p Z X I g b G U g d H l w Z S 5 7 Q 2 9 s d W 1 u N i w 1 f S Z x d W 9 0 O y w m c X V v d D t T Z W N 0 a W 9 u M S 9 s a X N 0 Z V 9 l Y W 4 v T W 9 k a W Z p Z X I g b G U g d H l w Z S 5 7 Q 2 9 s d W 1 u N y w 2 f S Z x d W 9 0 O y w m c X V v d D t T Z W N 0 a W 9 u M S 9 s a X N 0 Z V 9 l Y W 4 v T W 9 k a W Z p Z X I g b G U g d H l w Z S 5 7 Q 2 9 s d W 1 u O C w 3 f S Z x d W 9 0 O y w m c X V v d D t T Z W N 0 a W 9 u M S 9 s a X N 0 Z V 9 l Y W 4 v T W 9 k a W Z p Z X I g b G U g d H l w Z S 5 7 Q 2 9 s d W 1 u O S w 4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t d I i A v P j x F b n R y e S B U e X B l P S J G a W x s Q 2 9 s d W 1 u V H l w Z X M i I F Z h b H V l P S J z Q m d Z R 0 J n W U d C Z 1 l H I i A v P j x F b n R y e S B U e X B l P S J G a W x s T G F z d F V w Z G F 0 Z W Q i I F Z h b H V l P S J k M j A y M C 0 w N S 0 x N F Q w O D o x M T o z N C 4 1 N D Y 1 M z U x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j E 3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b G l z d G V f Z W F u J T I w K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U y M C g 0 K S 9 N b 2 R p Z m l l c i U y M G x l J T I w d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q R 2 R 7 V n z H S Z k Y 8 f 5 D v V V 6 A A A A A A I A A A A A A A N m A A D A A A A A E A A A A P 7 7 M 3 M j m v D v w u w z I T p X R t I A A A A A B I A A A K A A A A A Q A A A A s 3 D s q 1 n w y O / Z S f j p C T d i G 1 A A A A A z p b L 4 O X a W i E 5 S H k H G g H 2 L C + 2 k I c G Z M w w o S k h C M 7 a U U X 7 W s z I z 8 k t 4 H i u O h j 6 w M j C B I / g Y l f y r 3 J X 0 r z M z 2 D F 4 Y 0 s 3 g o g j m X t A 7 7 m t W w b f s x Q A A A A U G B p V I q Q q R q 3 p s W J y U 6 7 1 j o w 6 8 g = = < / D a t a M a s h u p > 
</file>

<file path=customXml/itemProps1.xml><?xml version="1.0" encoding="utf-8"?>
<ds:datastoreItem xmlns:ds="http://schemas.openxmlformats.org/officeDocument/2006/customXml" ds:itemID="{5712B0FE-2ED9-4086-B4F0-B639857E656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Cumul 8</vt:lpstr>
      <vt:lpstr>Cumul 8 - Clubs</vt:lpstr>
      <vt:lpstr>Classt 8</vt:lpstr>
      <vt:lpstr>Cumul clubs</vt:lpstr>
      <vt:lpstr>Calc clubs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GASTALDI - SESA44202</dc:creator>
  <cp:lastModifiedBy>Windows</cp:lastModifiedBy>
  <cp:lastPrinted>2019-03-18T07:03:02Z</cp:lastPrinted>
  <dcterms:created xsi:type="dcterms:W3CDTF">2014-12-08T12:11:02Z</dcterms:created>
  <dcterms:modified xsi:type="dcterms:W3CDTF">2022-08-17T10:03:21Z</dcterms:modified>
</cp:coreProperties>
</file>